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xwiean/Desktop/"/>
    </mc:Choice>
  </mc:AlternateContent>
  <xr:revisionPtr revIDLastSave="0" documentId="13_ncr:1_{B6739647-87C9-C849-9F6F-66266F1FAA88}" xr6:coauthVersionLast="47" xr6:coauthVersionMax="47" xr10:uidLastSave="{00000000-0000-0000-0000-000000000000}"/>
  <bookViews>
    <workbookView xWindow="1440" yWindow="760" windowWidth="30240" windowHeight="17700" tabRatio="500" xr2:uid="{00000000-000D-0000-FFFF-FFFF00000000}"/>
  </bookViews>
  <sheets>
    <sheet name="ECOLIER" sheetId="11" r:id="rId1"/>
  </sheets>
  <definedNames>
    <definedName name="_xlnm._FilterDatabase" localSheetId="0" hidden="1">ECOLIER!$U$69:$V$72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1" l="1"/>
  <c r="F43" i="11"/>
  <c r="AC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D42" i="11" l="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42" i="11"/>
  <c r="F44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E79" i="11"/>
  <c r="F79" i="11"/>
  <c r="G79" i="11"/>
  <c r="H79" i="11"/>
  <c r="I79" i="11"/>
  <c r="D79" i="11"/>
  <c r="E80" i="11"/>
  <c r="F80" i="11"/>
  <c r="G80" i="11"/>
  <c r="H80" i="11"/>
  <c r="I80" i="11"/>
  <c r="D80" i="11"/>
  <c r="E81" i="11"/>
  <c r="F81" i="11"/>
  <c r="G81" i="11"/>
  <c r="H81" i="11"/>
  <c r="I81" i="11"/>
  <c r="D81" i="11"/>
  <c r="E82" i="11"/>
  <c r="F82" i="11"/>
  <c r="G82" i="11"/>
  <c r="H82" i="11"/>
  <c r="I82" i="11"/>
  <c r="D82" i="11"/>
  <c r="E83" i="11"/>
  <c r="F83" i="11"/>
  <c r="G83" i="11"/>
  <c r="H83" i="11"/>
  <c r="I83" i="11"/>
  <c r="D83" i="11"/>
  <c r="E84" i="11"/>
  <c r="F84" i="11"/>
  <c r="G84" i="11"/>
  <c r="H84" i="11"/>
  <c r="I84" i="11"/>
  <c r="D84" i="11"/>
  <c r="E85" i="11"/>
  <c r="F85" i="11"/>
  <c r="G85" i="11"/>
  <c r="H85" i="11"/>
  <c r="I85" i="11"/>
  <c r="D85" i="11"/>
  <c r="E78" i="11"/>
  <c r="F78" i="11"/>
  <c r="G78" i="11"/>
  <c r="H78" i="11"/>
  <c r="I78" i="11"/>
  <c r="D78" i="11"/>
  <c r="E87" i="11"/>
  <c r="F87" i="11"/>
  <c r="G87" i="11"/>
  <c r="H87" i="11"/>
  <c r="I87" i="11"/>
  <c r="D87" i="11"/>
  <c r="E88" i="11"/>
  <c r="F88" i="11"/>
  <c r="G88" i="11"/>
  <c r="H88" i="11"/>
  <c r="I88" i="11"/>
  <c r="D88" i="11"/>
  <c r="E89" i="11"/>
  <c r="F89" i="11"/>
  <c r="G89" i="11"/>
  <c r="H89" i="11"/>
  <c r="I89" i="11"/>
  <c r="D89" i="11"/>
  <c r="E90" i="11"/>
  <c r="F90" i="11"/>
  <c r="G90" i="11"/>
  <c r="H90" i="11"/>
  <c r="I90" i="11"/>
  <c r="D90" i="11"/>
  <c r="E91" i="11"/>
  <c r="F91" i="11"/>
  <c r="G91" i="11"/>
  <c r="H91" i="11"/>
  <c r="I91" i="11"/>
  <c r="D91" i="11"/>
  <c r="E92" i="11"/>
  <c r="F92" i="11"/>
  <c r="G92" i="11"/>
  <c r="H92" i="11"/>
  <c r="I92" i="11"/>
  <c r="D92" i="11"/>
  <c r="E93" i="11"/>
  <c r="F93" i="11"/>
  <c r="G93" i="11"/>
  <c r="H93" i="11"/>
  <c r="I93" i="11"/>
  <c r="D93" i="11"/>
  <c r="E86" i="11"/>
  <c r="F86" i="11"/>
  <c r="G86" i="11"/>
  <c r="H86" i="11"/>
  <c r="I86" i="11"/>
  <c r="D86" i="11"/>
  <c r="E71" i="11"/>
  <c r="F71" i="11"/>
  <c r="G71" i="11"/>
  <c r="H71" i="11"/>
  <c r="I71" i="11"/>
  <c r="D71" i="11"/>
  <c r="E72" i="11"/>
  <c r="F72" i="11"/>
  <c r="G72" i="11"/>
  <c r="H72" i="11"/>
  <c r="I72" i="11"/>
  <c r="D72" i="11"/>
  <c r="E73" i="11"/>
  <c r="F73" i="11"/>
  <c r="G73" i="11"/>
  <c r="H73" i="11"/>
  <c r="I73" i="11"/>
  <c r="D73" i="11"/>
  <c r="E74" i="11"/>
  <c r="F74" i="11"/>
  <c r="G74" i="11"/>
  <c r="H74" i="11"/>
  <c r="I74" i="11"/>
  <c r="D74" i="11"/>
  <c r="E75" i="11"/>
  <c r="F75" i="11"/>
  <c r="G75" i="11"/>
  <c r="H75" i="11"/>
  <c r="I75" i="11"/>
  <c r="D75" i="11"/>
  <c r="E76" i="11"/>
  <c r="F76" i="11"/>
  <c r="G76" i="11"/>
  <c r="H76" i="11"/>
  <c r="I76" i="11"/>
  <c r="D76" i="11"/>
  <c r="E77" i="11"/>
  <c r="F77" i="11"/>
  <c r="G77" i="11"/>
  <c r="H77" i="11"/>
  <c r="I77" i="11"/>
  <c r="D77" i="11"/>
  <c r="E70" i="11"/>
  <c r="F70" i="11"/>
  <c r="G70" i="11"/>
  <c r="H70" i="11"/>
  <c r="I70" i="11"/>
  <c r="D70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J73" i="11" l="1"/>
  <c r="J87" i="11"/>
  <c r="J78" i="11"/>
  <c r="J84" i="11"/>
  <c r="J81" i="11"/>
  <c r="J79" i="11"/>
  <c r="K72" i="11"/>
  <c r="J93" i="11"/>
  <c r="J92" i="11"/>
  <c r="J89" i="11"/>
  <c r="J88" i="11"/>
  <c r="J85" i="11"/>
  <c r="J83" i="11"/>
  <c r="J82" i="11"/>
  <c r="J80" i="11"/>
  <c r="AQ66" i="11"/>
  <c r="AP66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K80" i="11"/>
  <c r="J72" i="11"/>
  <c r="J77" i="11"/>
  <c r="K76" i="11"/>
  <c r="K88" i="11"/>
  <c r="K84" i="11"/>
  <c r="J76" i="11"/>
  <c r="K92" i="11"/>
  <c r="K70" i="11"/>
  <c r="K93" i="11"/>
  <c r="J91" i="11"/>
  <c r="K78" i="11"/>
  <c r="K74" i="11"/>
  <c r="K89" i="11"/>
  <c r="K87" i="11"/>
  <c r="K82" i="11"/>
  <c r="K77" i="11"/>
  <c r="J75" i="11"/>
  <c r="K86" i="11"/>
  <c r="K85" i="11"/>
  <c r="K83" i="11"/>
  <c r="K73" i="11"/>
  <c r="J71" i="11"/>
  <c r="J90" i="11"/>
  <c r="K90" i="11"/>
  <c r="K81" i="11"/>
  <c r="K79" i="11"/>
  <c r="K75" i="11"/>
  <c r="K71" i="11"/>
  <c r="K91" i="11"/>
  <c r="J70" i="11"/>
  <c r="J86" i="11"/>
  <c r="J74" i="11"/>
  <c r="N71" i="11" l="1"/>
  <c r="R71" i="11"/>
  <c r="Q71" i="11"/>
  <c r="O71" i="11"/>
  <c r="P71" i="11"/>
  <c r="M71" i="11"/>
</calcChain>
</file>

<file path=xl/sharedStrings.xml><?xml version="1.0" encoding="utf-8"?>
<sst xmlns="http://schemas.openxmlformats.org/spreadsheetml/2006/main" count="173" uniqueCount="70">
  <si>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</si>
  <si>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</si>
  <si>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</si>
  <si>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</si>
  <si>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</si>
  <si>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</si>
  <si>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</si>
  <si>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</si>
  <si>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</si>
  <si>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</si>
  <si>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</si>
  <si>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</si>
  <si>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</si>
  <si>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</si>
  <si>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</si>
  <si>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</si>
  <si>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</si>
  <si>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</si>
  <si>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</si>
  <si>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</si>
  <si>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</si>
  <si>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</si>
  <si>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</si>
  <si>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</si>
  <si>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</si>
  <si>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</si>
  <si>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</si>
  <si>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</si>
  <si>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</si>
  <si>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</si>
  <si>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</si>
  <si>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</si>
  <si>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</si>
  <si>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</si>
  <si>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</si>
  <si>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</si>
  <si>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</si>
  <si>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</si>
  <si>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</si>
  <si>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</si>
  <si>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</si>
  <si>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</si>
  <si>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</si>
  <si>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</si>
  <si>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Poäng totalt</t>
  </si>
  <si>
    <t>Klass/kurs</t>
  </si>
  <si>
    <t>Svår uppgift</t>
  </si>
  <si>
    <t>Poängintervall</t>
  </si>
  <si>
    <t>Lösnings-procent</t>
  </si>
  <si>
    <t>Nedanstående tabell med poäng per uppgift fylls i automatiskt.</t>
  </si>
  <si>
    <t>E</t>
  </si>
  <si>
    <t>A</t>
  </si>
  <si>
    <t>B</t>
  </si>
  <si>
    <t>C</t>
  </si>
  <si>
    <t>D</t>
  </si>
  <si>
    <t>2. Ersätt "Förnamn" med elevens namn och fyll i hens svar. Vid blankt svar lämna rutan tom.</t>
  </si>
  <si>
    <t>1. Skriv ansvarig lärare och skolas uppgifter</t>
  </si>
  <si>
    <t>Alex</t>
  </si>
  <si>
    <t>Billie</t>
  </si>
  <si>
    <t>Charlie</t>
  </si>
  <si>
    <t>o.s.v</t>
  </si>
  <si>
    <t>kangurutavlingen@ncm.gu.se</t>
  </si>
  <si>
    <t>Kängurun</t>
  </si>
  <si>
    <t>Elliott</t>
  </si>
  <si>
    <t>Dylan</t>
  </si>
  <si>
    <t>SKOLA</t>
  </si>
  <si>
    <t>ADRESS</t>
  </si>
  <si>
    <t>000 00 STAD</t>
  </si>
  <si>
    <t>Rättningsstöd Kängurutävlingen Ecolier 2024</t>
  </si>
  <si>
    <t>3–4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</si>
</sst>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2"/>
      <color rgb="FF2F2F2F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2F2F2F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1" fillId="0" borderId="4" xfId="0" applyFont="1" applyBorder="1"/>
    <xf numFmtId="0" fontId="1" fillId="2" borderId="5" xfId="0" applyFont="1" applyFill="1" applyBorder="1" applyAlignment="1">
      <alignment horizontal="center"/>
    </xf>
    <xf numFmtId="0" fontId="0" fillId="0" borderId="7" xfId="0" applyBorder="1"/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9" xfId="0" applyBorder="1"/>
    <xf numFmtId="0" fontId="0" fillId="2" borderId="10" xfId="0" applyFill="1" applyBorder="1" applyAlignment="1">
      <alignment horizontal="center"/>
    </xf>
    <xf numFmtId="0" fontId="1" fillId="4" borderId="5" xfId="0" applyFont="1" applyFill="1" applyBorder="1" applyAlignment="1">
      <alignment wrapText="1"/>
    </xf>
    <xf numFmtId="0" fontId="1" fillId="4" borderId="5" xfId="0" applyFont="1" applyFill="1" applyBorder="1"/>
    <xf numFmtId="0" fontId="1" fillId="4" borderId="16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0" xfId="0" applyBorder="1" applyAlignment="1">
      <alignment horizontal="center"/>
    </xf>
    <xf numFmtId="0" fontId="2" fillId="0" borderId="1" xfId="107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0" borderId="0" xfId="107" applyFont="1"/>
    <xf numFmtId="0" fontId="10" fillId="0" borderId="0" xfId="0" applyFont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/>
    <xf numFmtId="49" fontId="0" fillId="0" borderId="1" xfId="0" applyNumberFormat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24"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</dxfs>
  <tableStyles count="0" defaultTableStyle="TableStyleMedium9" defaultPivotStyle="PivotStyleMedium7"/>
  <colors>
    <mruColors>
      <color rgb="FFF8CBAD"/>
      <color rgb="FFA9D18E"/>
      <color rgb="FF5A9CD5"/>
      <color rgb="FFFFC000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 rätt svar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ECOLIER!$D$69</c:f>
              <c:strCache>
                <c:ptCount val="1"/>
                <c:pt idx="0">
                  <c:v>Antal elever rätt svar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ECOLIER!$B$70:$B$93</c:f>
              <c:strCache>
                <c:ptCount val="24"/>
                <c:pt idx="0">
                  <c:v>Uppgift 1</c:v>
                </c:pt>
                <c:pt idx="1">
                  <c:v>Uppgift 2</c:v>
                </c:pt>
                <c:pt idx="2">
                  <c:v>Uppgift 3</c:v>
                </c:pt>
                <c:pt idx="3">
                  <c:v>Uppgift 4</c:v>
                </c:pt>
                <c:pt idx="4">
                  <c:v>Uppgift 5</c:v>
                </c:pt>
                <c:pt idx="5">
                  <c:v>Uppgift 6</c:v>
                </c:pt>
                <c:pt idx="6">
                  <c:v>Uppgift 7</c:v>
                </c:pt>
                <c:pt idx="7">
                  <c:v>Uppgift 8</c:v>
                </c:pt>
                <c:pt idx="8">
                  <c:v>Uppgift 9</c:v>
                </c:pt>
                <c:pt idx="9">
                  <c:v>Uppgift 10</c:v>
                </c:pt>
                <c:pt idx="10">
                  <c:v>Uppgift 11</c:v>
                </c:pt>
                <c:pt idx="11">
                  <c:v>Uppgift 12</c:v>
                </c:pt>
                <c:pt idx="12">
                  <c:v>Uppgift 13</c:v>
                </c:pt>
                <c:pt idx="13">
                  <c:v>Uppgift 14</c:v>
                </c:pt>
                <c:pt idx="14">
                  <c:v>Uppgift 15</c:v>
                </c:pt>
                <c:pt idx="15">
                  <c:v>Uppgift 16</c:v>
                </c:pt>
                <c:pt idx="16">
                  <c:v>Uppgift 17</c:v>
                </c:pt>
                <c:pt idx="17">
                  <c:v>Uppgift 18</c:v>
                </c:pt>
                <c:pt idx="18">
                  <c:v>Uppgift 19</c:v>
                </c:pt>
                <c:pt idx="19">
                  <c:v>Uppgift 20</c:v>
                </c:pt>
                <c:pt idx="20">
                  <c:v>Uppgift 21</c:v>
                </c:pt>
                <c:pt idx="21">
                  <c:v>Uppgift 22</c:v>
                </c:pt>
                <c:pt idx="22">
                  <c:v>Uppgift 23</c:v>
                </c:pt>
                <c:pt idx="23">
                  <c:v>Uppgift 24</c:v>
                </c:pt>
              </c:strCache>
            </c:strRef>
          </c:cat>
          <c:val>
            <c:numRef>
              <c:f>ECOLIER!$D$70:$D$93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8-3749-88A0-912319DD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5902287"/>
        <c:axId val="1083611871"/>
      </c:barChart>
      <c:catAx>
        <c:axId val="108590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3611871"/>
        <c:crosses val="autoZero"/>
        <c:auto val="1"/>
        <c:lblAlgn val="ctr"/>
        <c:lblOffset val="100"/>
        <c:noMultiLvlLbl val="0"/>
      </c:catAx>
      <c:valAx>
        <c:axId val="108361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590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165100</xdr:colOff>
      <xdr:row>68</xdr:row>
      <xdr:rowOff>0</xdr:rowOff>
    </xdr:from>
    <xdr:to>
      <xdr:col>29</xdr:col>
      <xdr:colOff>6350</xdr:colOff>
      <xdr:row>92</xdr:row>
      <xdr:rowOff>203200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F9AB38-628D-DBB0-DD83-8E2913592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ngurutavlingen@ncm.g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150"/>
  <sheetViews>
    <sheetView tabSelected="1" workbookViewId="0">
      <selection activeCell="C12" sqref="C12"/>
    </sheetView>
  </sheetViews>
  <sheetFormatPr baseColWidth="10" defaultRowHeight="16" x14ac:dyDescent="0.2"/>
  <cols>
    <col min="1" max="1" width="10.83203125" style="4"/>
    <col min="2" max="2" width="15.5" style="4" bestFit="1" customWidth="1"/>
    <col min="3" max="3" width="8.83203125" style="5" customWidth="1"/>
    <col min="4" max="43" width="8.83203125" style="4" customWidth="1"/>
    <col min="44" max="44" width="7.83203125" style="4" bestFit="1" customWidth="1"/>
    <col min="45" max="45" width="6.1640625" style="4" bestFit="1" customWidth="1"/>
    <col min="46" max="46" width="7.6640625" style="4" bestFit="1" customWidth="1"/>
    <col min="47" max="47" width="6.1640625" style="4" bestFit="1" customWidth="1"/>
    <col min="48" max="48" width="8.33203125" style="4" bestFit="1" customWidth="1"/>
    <col min="49" max="49" width="6.1640625" style="4" bestFit="1" customWidth="1"/>
    <col min="50" max="50" width="7.6640625" style="4" bestFit="1" customWidth="1"/>
    <col min="51" max="51" width="6.1640625" style="4" bestFit="1" customWidth="1"/>
    <col min="52" max="52" width="7.5" style="4" bestFit="1" customWidth="1"/>
    <col min="53" max="53" width="6.1640625" style="4" bestFit="1" customWidth="1"/>
    <col min="54" max="54" width="7.5" style="4" bestFit="1" customWidth="1"/>
    <col min="55" max="55" width="6.1640625" style="4" bestFit="1" customWidth="1"/>
    <col min="56" max="56" width="7.83203125" style="4" bestFit="1" customWidth="1"/>
    <col min="57" max="57" width="6.1640625" style="4" bestFit="1" customWidth="1"/>
    <col min="58" max="58" width="7.83203125" style="4" bestFit="1" customWidth="1"/>
    <col min="59" max="59" width="6.1640625" style="4" bestFit="1" customWidth="1"/>
    <col min="60" max="60" width="7.83203125" style="4" bestFit="1" customWidth="1"/>
    <col min="61" max="61" width="6.1640625" style="4" bestFit="1" customWidth="1"/>
    <col min="62" max="62" width="9" style="4" bestFit="1" customWidth="1"/>
    <col min="63" max="63" width="6.1640625" style="4" bestFit="1" customWidth="1"/>
    <col min="64" max="64" width="8.83203125" style="4" bestFit="1" customWidth="1"/>
    <col min="65" max="65" width="6.1640625" style="4" bestFit="1" customWidth="1"/>
    <col min="66" max="66" width="8.6640625" style="4" bestFit="1" customWidth="1"/>
    <col min="67" max="67" width="6.1640625" style="4" bestFit="1" customWidth="1"/>
    <col min="68" max="68" width="9" style="4" bestFit="1" customWidth="1"/>
    <col min="69" max="69" width="6.1640625" style="4" bestFit="1" customWidth="1"/>
    <col min="70" max="70" width="8.5" style="4" bestFit="1" customWidth="1"/>
    <col min="71" max="71" width="6.1640625" style="4" bestFit="1" customWidth="1"/>
    <col min="72" max="72" width="8.33203125" style="4" bestFit="1" customWidth="1"/>
    <col min="73" max="73" width="6.1640625" style="4" bestFit="1" customWidth="1"/>
    <col min="74" max="16384" width="10.83203125" style="4"/>
  </cols>
  <sheetData>
    <row r="2" spans="2:50" ht="32" customHeight="1" x14ac:dyDescent="0.3">
      <c r="B2" s="15" t="s">
        <v>68</v>
      </c>
    </row>
    <row r="3" spans="2:50" ht="15" customHeight="1" x14ac:dyDescent="0.3">
      <c r="B3" s="15"/>
    </row>
    <row r="4" spans="2:50" ht="15" customHeight="1" x14ac:dyDescent="0.2"/>
    <row r="5" spans="2:50" ht="19" x14ac:dyDescent="0.25">
      <c r="B5" s="16" t="s">
        <v>56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50" s="3" customFormat="1" ht="34" customHeight="1" x14ac:dyDescent="0.25">
      <c r="B6" s="1" t="s">
        <v>0</v>
      </c>
      <c r="C6" s="59" t="s">
        <v>62</v>
      </c>
      <c r="D6" s="2"/>
    </row>
    <row r="7" spans="2:50" s="3" customFormat="1" ht="19" x14ac:dyDescent="0.25">
      <c r="B7" s="1" t="s">
        <v>4</v>
      </c>
      <c r="C7" s="47" t="s">
        <v>61</v>
      </c>
      <c r="D7" s="2"/>
    </row>
    <row r="8" spans="2:50" s="3" customFormat="1" ht="19" x14ac:dyDescent="0.25">
      <c r="B8" s="1" t="s">
        <v>1</v>
      </c>
      <c r="C8" s="59" t="s">
        <v>65</v>
      </c>
      <c r="D8" s="2"/>
    </row>
    <row r="9" spans="2:50" s="3" customFormat="1" ht="19" x14ac:dyDescent="0.25">
      <c r="B9" s="1" t="s">
        <v>2</v>
      </c>
      <c r="C9" s="59" t="s">
        <v>66</v>
      </c>
      <c r="D9" s="2"/>
    </row>
    <row r="10" spans="2:50" s="3" customFormat="1" ht="19" x14ac:dyDescent="0.25">
      <c r="B10" s="1" t="s">
        <v>3</v>
      </c>
      <c r="C10" s="59" t="s">
        <v>67</v>
      </c>
      <c r="D10" s="2"/>
    </row>
    <row r="11" spans="2:50" s="3" customFormat="1" ht="19" x14ac:dyDescent="0.25">
      <c r="B11" s="1" t="s">
        <v>45</v>
      </c>
      <c r="C11" s="59" t="s">
        <v>69</v>
      </c>
      <c r="D11" s="2"/>
    </row>
    <row r="12" spans="2:50" s="3" customFormat="1" ht="19" x14ac:dyDescent="0.25">
      <c r="B12" s="1"/>
    </row>
    <row r="13" spans="2:50" ht="20" thickBot="1" x14ac:dyDescent="0.3">
      <c r="B13" s="16" t="s">
        <v>55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50" s="3" customFormat="1" ht="37" customHeight="1" x14ac:dyDescent="0.2">
      <c r="B14" s="7" t="s">
        <v>31</v>
      </c>
      <c r="C14" s="19" t="s">
        <v>30</v>
      </c>
      <c r="D14" s="48" t="s">
        <v>57</v>
      </c>
      <c r="E14" s="48" t="s">
        <v>58</v>
      </c>
      <c r="F14" s="48" t="s">
        <v>59</v>
      </c>
      <c r="G14" s="48" t="s">
        <v>64</v>
      </c>
      <c r="H14" s="48" t="s">
        <v>63</v>
      </c>
      <c r="I14" s="48" t="s">
        <v>60</v>
      </c>
      <c r="J14" s="48" t="s">
        <v>60</v>
      </c>
      <c r="K14" s="48" t="s">
        <v>60</v>
      </c>
      <c r="L14" s="48" t="s">
        <v>60</v>
      </c>
      <c r="M14" s="48" t="s">
        <v>60</v>
      </c>
      <c r="N14" s="48" t="s">
        <v>60</v>
      </c>
      <c r="O14" s="48" t="s">
        <v>60</v>
      </c>
      <c r="P14" s="48" t="s">
        <v>60</v>
      </c>
      <c r="Q14" s="48" t="s">
        <v>60</v>
      </c>
      <c r="R14" s="48" t="s">
        <v>60</v>
      </c>
      <c r="S14" s="48" t="s">
        <v>60</v>
      </c>
      <c r="T14" s="48" t="s">
        <v>60</v>
      </c>
      <c r="U14" s="48" t="s">
        <v>60</v>
      </c>
      <c r="V14" s="48" t="s">
        <v>60</v>
      </c>
      <c r="W14" s="48" t="s">
        <v>60</v>
      </c>
      <c r="X14" s="48" t="s">
        <v>60</v>
      </c>
      <c r="Y14" s="48" t="s">
        <v>60</v>
      </c>
      <c r="Z14" s="48" t="s">
        <v>60</v>
      </c>
      <c r="AA14" s="48" t="s">
        <v>60</v>
      </c>
      <c r="AB14" s="48" t="s">
        <v>60</v>
      </c>
      <c r="AC14" s="48" t="s">
        <v>60</v>
      </c>
      <c r="AD14" s="48" t="s">
        <v>60</v>
      </c>
      <c r="AE14" s="48" t="s">
        <v>60</v>
      </c>
      <c r="AF14" s="48" t="s">
        <v>60</v>
      </c>
      <c r="AG14" s="48" t="s">
        <v>60</v>
      </c>
      <c r="AH14" s="48" t="s">
        <v>60</v>
      </c>
      <c r="AI14" s="48" t="s">
        <v>60</v>
      </c>
      <c r="AJ14" s="48" t="s">
        <v>60</v>
      </c>
      <c r="AK14" s="48" t="s">
        <v>60</v>
      </c>
      <c r="AL14" s="48" t="s">
        <v>60</v>
      </c>
      <c r="AM14" s="48" t="s">
        <v>60</v>
      </c>
      <c r="AN14" s="48" t="s">
        <v>60</v>
      </c>
      <c r="AO14" s="48" t="s">
        <v>60</v>
      </c>
      <c r="AP14" s="48" t="s">
        <v>60</v>
      </c>
      <c r="AQ14" s="48" t="s">
        <v>60</v>
      </c>
      <c r="AR14" s="4"/>
      <c r="AS14" s="4"/>
      <c r="AT14" s="4"/>
      <c r="AU14" s="4"/>
      <c r="AV14" s="4"/>
      <c r="AW14" s="4"/>
      <c r="AX14" s="4"/>
    </row>
    <row r="15" spans="2:50" x14ac:dyDescent="0.2">
      <c r="B15" s="9" t="s">
        <v>6</v>
      </c>
      <c r="C15" s="44" t="s">
        <v>50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20"/>
      <c r="AI15" s="20"/>
      <c r="AJ15" s="20"/>
      <c r="AK15" s="20"/>
      <c r="AL15" s="20"/>
      <c r="AM15" s="20"/>
      <c r="AN15" s="20"/>
      <c r="AO15" s="20"/>
      <c r="AP15" s="20"/>
      <c r="AQ15" s="42"/>
    </row>
    <row r="16" spans="2:50" x14ac:dyDescent="0.2">
      <c r="B16" s="9" t="s">
        <v>7</v>
      </c>
      <c r="C16" s="44" t="s">
        <v>51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20"/>
      <c r="AI16" s="20"/>
      <c r="AJ16" s="20"/>
      <c r="AK16" s="20"/>
      <c r="AL16" s="20"/>
      <c r="AM16" s="20"/>
      <c r="AN16" s="20"/>
      <c r="AO16" s="20"/>
      <c r="AP16" s="20"/>
      <c r="AQ16" s="42"/>
    </row>
    <row r="17" spans="2:43" x14ac:dyDescent="0.2">
      <c r="B17" s="9" t="s">
        <v>8</v>
      </c>
      <c r="C17" s="44" t="s">
        <v>53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20"/>
      <c r="AI17" s="20"/>
      <c r="AJ17" s="20"/>
      <c r="AK17" s="20"/>
      <c r="AL17" s="20"/>
      <c r="AM17" s="20"/>
      <c r="AN17" s="20"/>
      <c r="AO17" s="20"/>
      <c r="AP17" s="20"/>
      <c r="AQ17" s="42"/>
    </row>
    <row r="18" spans="2:43" x14ac:dyDescent="0.2">
      <c r="B18" s="9" t="s">
        <v>9</v>
      </c>
      <c r="C18" s="44" t="s">
        <v>50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20"/>
      <c r="AI18" s="20"/>
      <c r="AJ18" s="20"/>
      <c r="AK18" s="20"/>
      <c r="AL18" s="20"/>
      <c r="AM18" s="20"/>
      <c r="AN18" s="20"/>
      <c r="AO18" s="20"/>
      <c r="AP18" s="20"/>
      <c r="AQ18" s="42"/>
    </row>
    <row r="19" spans="2:43" x14ac:dyDescent="0.2">
      <c r="B19" s="9" t="s">
        <v>10</v>
      </c>
      <c r="C19" s="44" t="s">
        <v>53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20"/>
      <c r="AI19" s="20"/>
      <c r="AJ19" s="20"/>
      <c r="AK19" s="20"/>
      <c r="AL19" s="20"/>
      <c r="AM19" s="20"/>
      <c r="AN19" s="20"/>
      <c r="AO19" s="20"/>
      <c r="AP19" s="20"/>
      <c r="AQ19" s="42"/>
    </row>
    <row r="20" spans="2:43" x14ac:dyDescent="0.2">
      <c r="B20" s="9" t="s">
        <v>11</v>
      </c>
      <c r="C20" s="44" t="s">
        <v>54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20"/>
      <c r="AI20" s="20"/>
      <c r="AJ20" s="20"/>
      <c r="AK20" s="20"/>
      <c r="AL20" s="20"/>
      <c r="AM20" s="20"/>
      <c r="AN20" s="20"/>
      <c r="AO20" s="20"/>
      <c r="AP20" s="20"/>
      <c r="AQ20" s="42"/>
    </row>
    <row r="21" spans="2:43" x14ac:dyDescent="0.2">
      <c r="B21" s="9" t="s">
        <v>12</v>
      </c>
      <c r="C21" s="44" t="s">
        <v>50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20"/>
      <c r="AI21" s="20"/>
      <c r="AJ21" s="20"/>
      <c r="AK21" s="20"/>
      <c r="AL21" s="20"/>
      <c r="AM21" s="20"/>
      <c r="AN21" s="20"/>
      <c r="AO21" s="20"/>
      <c r="AP21" s="20"/>
      <c r="AQ21" s="42"/>
    </row>
    <row r="22" spans="2:43" x14ac:dyDescent="0.2">
      <c r="B22" s="9" t="s">
        <v>13</v>
      </c>
      <c r="C22" s="44" t="s">
        <v>53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20"/>
      <c r="AI22" s="20"/>
      <c r="AJ22" s="20"/>
      <c r="AK22" s="20"/>
      <c r="AL22" s="20"/>
      <c r="AM22" s="20"/>
      <c r="AN22" s="20"/>
      <c r="AO22" s="20"/>
      <c r="AP22" s="20"/>
      <c r="AQ22" s="42"/>
    </row>
    <row r="23" spans="2:43" x14ac:dyDescent="0.2">
      <c r="B23" s="9" t="s">
        <v>14</v>
      </c>
      <c r="C23" s="44" t="s">
        <v>52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20"/>
      <c r="AI23" s="20"/>
      <c r="AJ23" s="20"/>
      <c r="AK23" s="20"/>
      <c r="AL23" s="20"/>
      <c r="AM23" s="20"/>
      <c r="AN23" s="20"/>
      <c r="AO23" s="20"/>
      <c r="AP23" s="20"/>
      <c r="AQ23" s="42"/>
    </row>
    <row r="24" spans="2:43" x14ac:dyDescent="0.2">
      <c r="B24" s="9" t="s">
        <v>15</v>
      </c>
      <c r="C24" s="44" t="s">
        <v>54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20"/>
      <c r="AI24" s="20"/>
      <c r="AJ24" s="20"/>
      <c r="AK24" s="20"/>
      <c r="AL24" s="20"/>
      <c r="AM24" s="20"/>
      <c r="AN24" s="20"/>
      <c r="AO24" s="20"/>
      <c r="AP24" s="20"/>
      <c r="AQ24" s="42"/>
    </row>
    <row r="25" spans="2:43" x14ac:dyDescent="0.2">
      <c r="B25" s="9" t="s">
        <v>16</v>
      </c>
      <c r="C25" s="44" t="s">
        <v>53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20"/>
      <c r="AI25" s="20"/>
      <c r="AJ25" s="20"/>
      <c r="AK25" s="20"/>
      <c r="AL25" s="20"/>
      <c r="AM25" s="20"/>
      <c r="AN25" s="20"/>
      <c r="AO25" s="20"/>
      <c r="AP25" s="20"/>
      <c r="AQ25" s="42"/>
    </row>
    <row r="26" spans="2:43" x14ac:dyDescent="0.2">
      <c r="B26" s="9" t="s">
        <v>17</v>
      </c>
      <c r="C26" s="44" t="s">
        <v>51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20"/>
      <c r="AI26" s="20"/>
      <c r="AJ26" s="20"/>
      <c r="AK26" s="20"/>
      <c r="AL26" s="20"/>
      <c r="AM26" s="20"/>
      <c r="AN26" s="20"/>
      <c r="AO26" s="20"/>
      <c r="AP26" s="20"/>
      <c r="AQ26" s="42"/>
    </row>
    <row r="27" spans="2:43" x14ac:dyDescent="0.2">
      <c r="B27" s="9" t="s">
        <v>18</v>
      </c>
      <c r="C27" s="44" t="s">
        <v>54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20"/>
      <c r="AI27" s="20"/>
      <c r="AJ27" s="20"/>
      <c r="AK27" s="20"/>
      <c r="AL27" s="20"/>
      <c r="AM27" s="20"/>
      <c r="AN27" s="20"/>
      <c r="AO27" s="20"/>
      <c r="AP27" s="20"/>
      <c r="AQ27" s="42"/>
    </row>
    <row r="28" spans="2:43" x14ac:dyDescent="0.2">
      <c r="B28" s="9" t="s">
        <v>19</v>
      </c>
      <c r="C28" s="44" t="s">
        <v>52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20"/>
      <c r="AI28" s="20"/>
      <c r="AJ28" s="20"/>
      <c r="AK28" s="20"/>
      <c r="AL28" s="20"/>
      <c r="AM28" s="20"/>
      <c r="AN28" s="20"/>
      <c r="AO28" s="20"/>
      <c r="AP28" s="20"/>
      <c r="AQ28" s="42"/>
    </row>
    <row r="29" spans="2:43" x14ac:dyDescent="0.2">
      <c r="B29" s="9" t="s">
        <v>20</v>
      </c>
      <c r="C29" s="44" t="s">
        <v>51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20"/>
      <c r="AI29" s="20"/>
      <c r="AJ29" s="20"/>
      <c r="AK29" s="20"/>
      <c r="AL29" s="20"/>
      <c r="AM29" s="20"/>
      <c r="AN29" s="20"/>
      <c r="AO29" s="20"/>
      <c r="AP29" s="20"/>
      <c r="AQ29" s="42"/>
    </row>
    <row r="30" spans="2:43" x14ac:dyDescent="0.2">
      <c r="B30" s="9" t="s">
        <v>21</v>
      </c>
      <c r="C30" s="44" t="s">
        <v>54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20"/>
      <c r="AI30" s="20"/>
      <c r="AJ30" s="20"/>
      <c r="AK30" s="20"/>
      <c r="AL30" s="20"/>
      <c r="AM30" s="20"/>
      <c r="AN30" s="20"/>
      <c r="AO30" s="20"/>
      <c r="AP30" s="20"/>
      <c r="AQ30" s="42"/>
    </row>
    <row r="31" spans="2:43" x14ac:dyDescent="0.2">
      <c r="B31" s="9" t="s">
        <v>22</v>
      </c>
      <c r="C31" s="44" t="s">
        <v>52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20"/>
      <c r="AI31" s="20"/>
      <c r="AJ31" s="20"/>
      <c r="AK31" s="20"/>
      <c r="AL31" s="20"/>
      <c r="AM31" s="20"/>
      <c r="AN31" s="20"/>
      <c r="AO31" s="20"/>
      <c r="AP31" s="20"/>
      <c r="AQ31" s="42"/>
    </row>
    <row r="32" spans="2:43" x14ac:dyDescent="0.2">
      <c r="B32" s="9" t="s">
        <v>23</v>
      </c>
      <c r="C32" s="44" t="s">
        <v>54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20"/>
      <c r="AI32" s="20"/>
      <c r="AJ32" s="20"/>
      <c r="AK32" s="20"/>
      <c r="AL32" s="20"/>
      <c r="AM32" s="20"/>
      <c r="AN32" s="20"/>
      <c r="AO32" s="20"/>
      <c r="AP32" s="20"/>
      <c r="AQ32" s="42"/>
    </row>
    <row r="33" spans="1:43" x14ac:dyDescent="0.2">
      <c r="B33" s="9" t="s">
        <v>24</v>
      </c>
      <c r="C33" s="44" t="s">
        <v>51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20"/>
      <c r="AI33" s="20"/>
      <c r="AJ33" s="20"/>
      <c r="AK33" s="20"/>
      <c r="AL33" s="20"/>
      <c r="AM33" s="20"/>
      <c r="AN33" s="20"/>
      <c r="AO33" s="20"/>
      <c r="AP33" s="20"/>
      <c r="AQ33" s="42"/>
    </row>
    <row r="34" spans="1:43" x14ac:dyDescent="0.2">
      <c r="B34" s="9" t="s">
        <v>25</v>
      </c>
      <c r="C34" s="44" t="s">
        <v>50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20"/>
      <c r="AI34" s="20"/>
      <c r="AJ34" s="20"/>
      <c r="AK34" s="20"/>
      <c r="AL34" s="20"/>
      <c r="AM34" s="20"/>
      <c r="AN34" s="20"/>
      <c r="AO34" s="20"/>
      <c r="AP34" s="20"/>
      <c r="AQ34" s="42"/>
    </row>
    <row r="35" spans="1:43" x14ac:dyDescent="0.2">
      <c r="B35" s="9" t="s">
        <v>26</v>
      </c>
      <c r="C35" s="44" t="s">
        <v>54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20"/>
      <c r="AI35" s="20"/>
      <c r="AJ35" s="20"/>
      <c r="AK35" s="20"/>
      <c r="AL35" s="20"/>
      <c r="AM35" s="20"/>
      <c r="AN35" s="20"/>
      <c r="AO35" s="20"/>
      <c r="AP35" s="20"/>
      <c r="AQ35" s="42"/>
    </row>
    <row r="36" spans="1:43" x14ac:dyDescent="0.2">
      <c r="B36" s="9" t="s">
        <v>27</v>
      </c>
      <c r="C36" s="44" t="s">
        <v>53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20"/>
      <c r="AI36" s="20"/>
      <c r="AJ36" s="20"/>
      <c r="AK36" s="20"/>
      <c r="AL36" s="20"/>
      <c r="AM36" s="20"/>
      <c r="AN36" s="20"/>
      <c r="AO36" s="20"/>
      <c r="AP36" s="20"/>
      <c r="AQ36" s="42"/>
    </row>
    <row r="37" spans="1:43" x14ac:dyDescent="0.2">
      <c r="B37" s="9" t="s">
        <v>28</v>
      </c>
      <c r="C37" s="44" t="s">
        <v>54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20"/>
      <c r="AI37" s="20"/>
      <c r="AJ37" s="20"/>
      <c r="AK37" s="20"/>
      <c r="AL37" s="20"/>
      <c r="AM37" s="20"/>
      <c r="AN37" s="20"/>
      <c r="AO37" s="20"/>
      <c r="AP37" s="20"/>
      <c r="AQ37" s="42"/>
    </row>
    <row r="38" spans="1:43" s="29" customFormat="1" ht="17" thickBot="1" x14ac:dyDescent="0.25">
      <c r="A38" s="4"/>
      <c r="B38" s="32" t="s">
        <v>29</v>
      </c>
      <c r="C38" s="46" t="s">
        <v>53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21"/>
      <c r="AI38" s="21"/>
      <c r="AJ38" s="21"/>
      <c r="AK38" s="21"/>
      <c r="AL38" s="21"/>
      <c r="AM38" s="21"/>
      <c r="AN38" s="21"/>
      <c r="AO38" s="21"/>
      <c r="AP38" s="21"/>
      <c r="AQ38" s="43"/>
    </row>
    <row r="39" spans="1:43" x14ac:dyDescent="0.2">
      <c r="B39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s="3" customFormat="1" ht="20" thickBot="1" x14ac:dyDescent="0.3">
      <c r="B40" s="1" t="s">
        <v>49</v>
      </c>
      <c r="C40" s="20"/>
    </row>
    <row r="41" spans="1:43" x14ac:dyDescent="0.2">
      <c r="B41" s="7"/>
      <c r="C41" s="8" t="s">
        <v>30</v>
      </c>
      <c r="D41" s="49" t="str">
        <f t="shared" ref="D41:AQ41" si="0">D14</f>
        <v>Alex</v>
      </c>
      <c r="E41" s="49" t="str">
        <f t="shared" si="0"/>
        <v>Billie</v>
      </c>
      <c r="F41" s="50" t="str">
        <f t="shared" si="0"/>
        <v>Charlie</v>
      </c>
      <c r="G41" s="50" t="str">
        <f t="shared" si="0"/>
        <v>Dylan</v>
      </c>
      <c r="H41" s="50" t="str">
        <f t="shared" si="0"/>
        <v>Elliott</v>
      </c>
      <c r="I41" s="50" t="str">
        <f t="shared" si="0"/>
        <v>o.s.v</v>
      </c>
      <c r="J41" s="50" t="str">
        <f t="shared" si="0"/>
        <v>o.s.v</v>
      </c>
      <c r="K41" s="50" t="str">
        <f t="shared" si="0"/>
        <v>o.s.v</v>
      </c>
      <c r="L41" s="50" t="str">
        <f t="shared" si="0"/>
        <v>o.s.v</v>
      </c>
      <c r="M41" s="50" t="str">
        <f t="shared" si="0"/>
        <v>o.s.v</v>
      </c>
      <c r="N41" s="50" t="str">
        <f t="shared" si="0"/>
        <v>o.s.v</v>
      </c>
      <c r="O41" s="50" t="str">
        <f t="shared" si="0"/>
        <v>o.s.v</v>
      </c>
      <c r="P41" s="50" t="str">
        <f t="shared" si="0"/>
        <v>o.s.v</v>
      </c>
      <c r="Q41" s="50" t="str">
        <f t="shared" si="0"/>
        <v>o.s.v</v>
      </c>
      <c r="R41" s="50" t="str">
        <f t="shared" si="0"/>
        <v>o.s.v</v>
      </c>
      <c r="S41" s="50" t="str">
        <f t="shared" si="0"/>
        <v>o.s.v</v>
      </c>
      <c r="T41" s="49" t="str">
        <f t="shared" si="0"/>
        <v>o.s.v</v>
      </c>
      <c r="U41" s="50" t="str">
        <f t="shared" si="0"/>
        <v>o.s.v</v>
      </c>
      <c r="V41" s="50" t="str">
        <f t="shared" si="0"/>
        <v>o.s.v</v>
      </c>
      <c r="W41" s="50" t="str">
        <f t="shared" si="0"/>
        <v>o.s.v</v>
      </c>
      <c r="X41" s="50" t="str">
        <f t="shared" si="0"/>
        <v>o.s.v</v>
      </c>
      <c r="Y41" s="50" t="str">
        <f t="shared" si="0"/>
        <v>o.s.v</v>
      </c>
      <c r="Z41" s="50" t="str">
        <f t="shared" si="0"/>
        <v>o.s.v</v>
      </c>
      <c r="AA41" s="50" t="str">
        <f t="shared" si="0"/>
        <v>o.s.v</v>
      </c>
      <c r="AB41" s="50" t="str">
        <f t="shared" si="0"/>
        <v>o.s.v</v>
      </c>
      <c r="AC41" s="50" t="str">
        <f>AC14</f>
        <v>o.s.v</v>
      </c>
      <c r="AD41" s="50" t="str">
        <f t="shared" si="0"/>
        <v>o.s.v</v>
      </c>
      <c r="AE41" s="50" t="str">
        <f t="shared" si="0"/>
        <v>o.s.v</v>
      </c>
      <c r="AF41" s="50" t="str">
        <f t="shared" si="0"/>
        <v>o.s.v</v>
      </c>
      <c r="AG41" s="50" t="str">
        <f t="shared" si="0"/>
        <v>o.s.v</v>
      </c>
      <c r="AH41" s="50" t="str">
        <f t="shared" si="0"/>
        <v>o.s.v</v>
      </c>
      <c r="AI41" s="50" t="str">
        <f t="shared" si="0"/>
        <v>o.s.v</v>
      </c>
      <c r="AJ41" s="50" t="str">
        <f t="shared" si="0"/>
        <v>o.s.v</v>
      </c>
      <c r="AK41" s="50" t="str">
        <f t="shared" si="0"/>
        <v>o.s.v</v>
      </c>
      <c r="AL41" s="50" t="str">
        <f t="shared" si="0"/>
        <v>o.s.v</v>
      </c>
      <c r="AM41" s="50" t="str">
        <f t="shared" si="0"/>
        <v>o.s.v</v>
      </c>
      <c r="AN41" s="50" t="str">
        <f t="shared" si="0"/>
        <v>o.s.v</v>
      </c>
      <c r="AO41" s="50" t="str">
        <f t="shared" si="0"/>
        <v>o.s.v</v>
      </c>
      <c r="AP41" s="50" t="str">
        <f t="shared" si="0"/>
        <v>o.s.v</v>
      </c>
      <c r="AQ41" s="51" t="str">
        <f t="shared" si="0"/>
        <v>o.s.v</v>
      </c>
    </row>
    <row r="42" spans="1:43" x14ac:dyDescent="0.2">
      <c r="B42" s="9" t="s">
        <v>6</v>
      </c>
      <c r="C42" s="10" t="str">
        <f t="shared" ref="C42:C65" si="1">C15</f>
        <v>E</v>
      </c>
      <c r="D42" s="11" t="str">
        <f t="shared" ref="D42:AQ42" si="2">IF(D15="","",IF(D15=$C15,3,""))</f>
        <v/>
      </c>
      <c r="E42" s="11" t="str">
        <f t="shared" si="2"/>
        <v/>
      </c>
      <c r="F42" s="11" t="str">
        <f t="shared" si="2"/>
        <v/>
      </c>
      <c r="G42" s="11" t="str">
        <f t="shared" si="2"/>
        <v/>
      </c>
      <c r="H42" s="11" t="str">
        <f t="shared" si="2"/>
        <v/>
      </c>
      <c r="I42" s="11" t="str">
        <f t="shared" si="2"/>
        <v/>
      </c>
      <c r="J42" s="11" t="str">
        <f t="shared" si="2"/>
        <v/>
      </c>
      <c r="K42" s="11" t="str">
        <f t="shared" si="2"/>
        <v/>
      </c>
      <c r="L42" s="11" t="str">
        <f t="shared" si="2"/>
        <v/>
      </c>
      <c r="M42" s="11" t="str">
        <f t="shared" si="2"/>
        <v/>
      </c>
      <c r="N42" s="11" t="str">
        <f t="shared" si="2"/>
        <v/>
      </c>
      <c r="O42" s="11" t="str">
        <f t="shared" si="2"/>
        <v/>
      </c>
      <c r="P42" s="11" t="str">
        <f t="shared" si="2"/>
        <v/>
      </c>
      <c r="Q42" s="11" t="str">
        <f t="shared" si="2"/>
        <v/>
      </c>
      <c r="R42" s="11" t="str">
        <f t="shared" si="2"/>
        <v/>
      </c>
      <c r="S42" s="11" t="str">
        <f t="shared" si="2"/>
        <v/>
      </c>
      <c r="T42" s="11" t="str">
        <f t="shared" si="2"/>
        <v/>
      </c>
      <c r="U42" s="11" t="str">
        <f t="shared" si="2"/>
        <v/>
      </c>
      <c r="V42" s="11" t="str">
        <f t="shared" si="2"/>
        <v/>
      </c>
      <c r="W42" s="11" t="str">
        <f t="shared" si="2"/>
        <v/>
      </c>
      <c r="X42" s="11" t="str">
        <f t="shared" si="2"/>
        <v/>
      </c>
      <c r="Y42" s="11" t="str">
        <f t="shared" si="2"/>
        <v/>
      </c>
      <c r="Z42" s="11" t="str">
        <f t="shared" si="2"/>
        <v/>
      </c>
      <c r="AA42" s="11" t="str">
        <f t="shared" si="2"/>
        <v/>
      </c>
      <c r="AB42" s="11" t="str">
        <f t="shared" si="2"/>
        <v/>
      </c>
      <c r="AC42" s="11" t="str">
        <f t="shared" si="2"/>
        <v/>
      </c>
      <c r="AD42" s="11" t="str">
        <f t="shared" si="2"/>
        <v/>
      </c>
      <c r="AE42" s="11" t="str">
        <f t="shared" si="2"/>
        <v/>
      </c>
      <c r="AF42" s="11" t="str">
        <f t="shared" si="2"/>
        <v/>
      </c>
      <c r="AG42" s="11" t="str">
        <f t="shared" si="2"/>
        <v/>
      </c>
      <c r="AH42" s="11" t="str">
        <f t="shared" si="2"/>
        <v/>
      </c>
      <c r="AI42" s="11" t="str">
        <f t="shared" si="2"/>
        <v/>
      </c>
      <c r="AJ42" s="11" t="str">
        <f t="shared" si="2"/>
        <v/>
      </c>
      <c r="AK42" s="11" t="str">
        <f t="shared" si="2"/>
        <v/>
      </c>
      <c r="AL42" s="11" t="str">
        <f t="shared" si="2"/>
        <v/>
      </c>
      <c r="AM42" s="11" t="str">
        <f t="shared" si="2"/>
        <v/>
      </c>
      <c r="AN42" s="11" t="str">
        <f t="shared" si="2"/>
        <v/>
      </c>
      <c r="AO42" s="11" t="str">
        <f t="shared" si="2"/>
        <v/>
      </c>
      <c r="AP42" s="11" t="str">
        <f t="shared" si="2"/>
        <v/>
      </c>
      <c r="AQ42" s="11" t="str">
        <f t="shared" si="2"/>
        <v/>
      </c>
    </row>
    <row r="43" spans="1:43" s="6" customFormat="1" x14ac:dyDescent="0.2">
      <c r="B43" s="9" t="s">
        <v>7</v>
      </c>
      <c r="C43" s="10" t="str">
        <f t="shared" si="1"/>
        <v>A</v>
      </c>
      <c r="D43" s="11" t="str">
        <f t="shared" ref="D43:AQ43" si="3">IF(D16="","",IF(D16=$C16,3,""))</f>
        <v/>
      </c>
      <c r="E43" s="11" t="str">
        <f t="shared" si="3"/>
        <v/>
      </c>
      <c r="F43" s="11" t="str">
        <f t="shared" si="3"/>
        <v/>
      </c>
      <c r="G43" s="11" t="str">
        <f t="shared" si="3"/>
        <v/>
      </c>
      <c r="H43" s="11" t="str">
        <f t="shared" si="3"/>
        <v/>
      </c>
      <c r="I43" s="11" t="str">
        <f t="shared" si="3"/>
        <v/>
      </c>
      <c r="J43" s="11" t="str">
        <f t="shared" si="3"/>
        <v/>
      </c>
      <c r="K43" s="11" t="str">
        <f t="shared" si="3"/>
        <v/>
      </c>
      <c r="L43" s="11" t="str">
        <f t="shared" si="3"/>
        <v/>
      </c>
      <c r="M43" s="11" t="str">
        <f t="shared" si="3"/>
        <v/>
      </c>
      <c r="N43" s="11" t="str">
        <f t="shared" si="3"/>
        <v/>
      </c>
      <c r="O43" s="11" t="str">
        <f t="shared" si="3"/>
        <v/>
      </c>
      <c r="P43" s="11" t="str">
        <f t="shared" si="3"/>
        <v/>
      </c>
      <c r="Q43" s="11" t="str">
        <f t="shared" si="3"/>
        <v/>
      </c>
      <c r="R43" s="11" t="str">
        <f t="shared" si="3"/>
        <v/>
      </c>
      <c r="S43" s="11" t="str">
        <f t="shared" si="3"/>
        <v/>
      </c>
      <c r="T43" s="11" t="str">
        <f t="shared" si="3"/>
        <v/>
      </c>
      <c r="U43" s="11" t="str">
        <f t="shared" si="3"/>
        <v/>
      </c>
      <c r="V43" s="11" t="str">
        <f t="shared" si="3"/>
        <v/>
      </c>
      <c r="W43" s="11" t="str">
        <f t="shared" si="3"/>
        <v/>
      </c>
      <c r="X43" s="11" t="str">
        <f t="shared" si="3"/>
        <v/>
      </c>
      <c r="Y43" s="11" t="str">
        <f t="shared" si="3"/>
        <v/>
      </c>
      <c r="Z43" s="11" t="str">
        <f t="shared" si="3"/>
        <v/>
      </c>
      <c r="AA43" s="11" t="str">
        <f t="shared" si="3"/>
        <v/>
      </c>
      <c r="AB43" s="11" t="str">
        <f t="shared" si="3"/>
        <v/>
      </c>
      <c r="AC43" s="11" t="str">
        <f t="shared" si="3"/>
        <v/>
      </c>
      <c r="AD43" s="11" t="str">
        <f t="shared" si="3"/>
        <v/>
      </c>
      <c r="AE43" s="11" t="str">
        <f t="shared" si="3"/>
        <v/>
      </c>
      <c r="AF43" s="11" t="str">
        <f t="shared" si="3"/>
        <v/>
      </c>
      <c r="AG43" s="11" t="str">
        <f t="shared" si="3"/>
        <v/>
      </c>
      <c r="AH43" s="11" t="str">
        <f t="shared" si="3"/>
        <v/>
      </c>
      <c r="AI43" s="11" t="str">
        <f t="shared" si="3"/>
        <v/>
      </c>
      <c r="AJ43" s="11" t="str">
        <f t="shared" si="3"/>
        <v/>
      </c>
      <c r="AK43" s="11" t="str">
        <f t="shared" si="3"/>
        <v/>
      </c>
      <c r="AL43" s="11" t="str">
        <f t="shared" si="3"/>
        <v/>
      </c>
      <c r="AM43" s="11" t="str">
        <f t="shared" si="3"/>
        <v/>
      </c>
      <c r="AN43" s="11" t="str">
        <f t="shared" si="3"/>
        <v/>
      </c>
      <c r="AO43" s="11" t="str">
        <f t="shared" si="3"/>
        <v/>
      </c>
      <c r="AP43" s="11" t="str">
        <f t="shared" si="3"/>
        <v/>
      </c>
      <c r="AQ43" s="11" t="str">
        <f t="shared" si="3"/>
        <v/>
      </c>
    </row>
    <row r="44" spans="1:43" x14ac:dyDescent="0.2">
      <c r="B44" s="9" t="s">
        <v>8</v>
      </c>
      <c r="C44" s="10" t="str">
        <f t="shared" si="1"/>
        <v>C</v>
      </c>
      <c r="D44" s="11" t="str">
        <f t="shared" ref="D44:AQ44" si="4">IF(D17="","",IF(D17=$C17,3,""))</f>
        <v/>
      </c>
      <c r="E44" s="11" t="str">
        <f t="shared" si="4"/>
        <v/>
      </c>
      <c r="F44" s="11" t="str">
        <f t="shared" si="4"/>
        <v/>
      </c>
      <c r="G44" s="11" t="str">
        <f t="shared" si="4"/>
        <v/>
      </c>
      <c r="H44" s="11" t="str">
        <f t="shared" si="4"/>
        <v/>
      </c>
      <c r="I44" s="11" t="str">
        <f t="shared" si="4"/>
        <v/>
      </c>
      <c r="J44" s="11" t="str">
        <f t="shared" si="4"/>
        <v/>
      </c>
      <c r="K44" s="11" t="str">
        <f t="shared" si="4"/>
        <v/>
      </c>
      <c r="L44" s="11" t="str">
        <f t="shared" si="4"/>
        <v/>
      </c>
      <c r="M44" s="11" t="str">
        <f t="shared" si="4"/>
        <v/>
      </c>
      <c r="N44" s="11" t="str">
        <f t="shared" si="4"/>
        <v/>
      </c>
      <c r="O44" s="11" t="str">
        <f t="shared" si="4"/>
        <v/>
      </c>
      <c r="P44" s="11" t="str">
        <f t="shared" si="4"/>
        <v/>
      </c>
      <c r="Q44" s="11" t="str">
        <f t="shared" si="4"/>
        <v/>
      </c>
      <c r="R44" s="11" t="str">
        <f t="shared" si="4"/>
        <v/>
      </c>
      <c r="S44" s="11" t="str">
        <f t="shared" si="4"/>
        <v/>
      </c>
      <c r="T44" s="11" t="str">
        <f t="shared" si="4"/>
        <v/>
      </c>
      <c r="U44" s="11" t="str">
        <f t="shared" si="4"/>
        <v/>
      </c>
      <c r="V44" s="11" t="str">
        <f t="shared" si="4"/>
        <v/>
      </c>
      <c r="W44" s="11" t="str">
        <f t="shared" si="4"/>
        <v/>
      </c>
      <c r="X44" s="11" t="str">
        <f t="shared" si="4"/>
        <v/>
      </c>
      <c r="Y44" s="11" t="str">
        <f t="shared" si="4"/>
        <v/>
      </c>
      <c r="Z44" s="11" t="str">
        <f t="shared" si="4"/>
        <v/>
      </c>
      <c r="AA44" s="11" t="str">
        <f t="shared" si="4"/>
        <v/>
      </c>
      <c r="AB44" s="11" t="str">
        <f t="shared" si="4"/>
        <v/>
      </c>
      <c r="AC44" s="11" t="str">
        <f t="shared" si="4"/>
        <v/>
      </c>
      <c r="AD44" s="11" t="str">
        <f t="shared" si="4"/>
        <v/>
      </c>
      <c r="AE44" s="11" t="str">
        <f t="shared" si="4"/>
        <v/>
      </c>
      <c r="AF44" s="11" t="str">
        <f t="shared" si="4"/>
        <v/>
      </c>
      <c r="AG44" s="11" t="str">
        <f t="shared" si="4"/>
        <v/>
      </c>
      <c r="AH44" s="11" t="str">
        <f t="shared" si="4"/>
        <v/>
      </c>
      <c r="AI44" s="11" t="str">
        <f t="shared" si="4"/>
        <v/>
      </c>
      <c r="AJ44" s="11" t="str">
        <f t="shared" si="4"/>
        <v/>
      </c>
      <c r="AK44" s="11" t="str">
        <f t="shared" si="4"/>
        <v/>
      </c>
      <c r="AL44" s="11" t="str">
        <f t="shared" si="4"/>
        <v/>
      </c>
      <c r="AM44" s="11" t="str">
        <f t="shared" si="4"/>
        <v/>
      </c>
      <c r="AN44" s="11" t="str">
        <f t="shared" si="4"/>
        <v/>
      </c>
      <c r="AO44" s="11" t="str">
        <f t="shared" si="4"/>
        <v/>
      </c>
      <c r="AP44" s="11" t="str">
        <f t="shared" si="4"/>
        <v/>
      </c>
      <c r="AQ44" s="11" t="str">
        <f t="shared" si="4"/>
        <v/>
      </c>
    </row>
    <row r="45" spans="1:43" x14ac:dyDescent="0.2">
      <c r="B45" s="9" t="s">
        <v>9</v>
      </c>
      <c r="C45" s="10" t="str">
        <f t="shared" si="1"/>
        <v>E</v>
      </c>
      <c r="D45" s="11" t="str">
        <f t="shared" ref="D45:AQ45" si="5">IF(D18="","",IF(D18=$C18,3,""))</f>
        <v/>
      </c>
      <c r="E45" s="11" t="str">
        <f t="shared" si="5"/>
        <v/>
      </c>
      <c r="F45" s="11" t="str">
        <f t="shared" si="5"/>
        <v/>
      </c>
      <c r="G45" s="11" t="str">
        <f t="shared" si="5"/>
        <v/>
      </c>
      <c r="H45" s="11" t="str">
        <f t="shared" si="5"/>
        <v/>
      </c>
      <c r="I45" s="11" t="str">
        <f t="shared" si="5"/>
        <v/>
      </c>
      <c r="J45" s="11" t="str">
        <f t="shared" si="5"/>
        <v/>
      </c>
      <c r="K45" s="11" t="str">
        <f t="shared" si="5"/>
        <v/>
      </c>
      <c r="L45" s="11" t="str">
        <f t="shared" si="5"/>
        <v/>
      </c>
      <c r="M45" s="11" t="str">
        <f t="shared" si="5"/>
        <v/>
      </c>
      <c r="N45" s="11" t="str">
        <f t="shared" si="5"/>
        <v/>
      </c>
      <c r="O45" s="11" t="str">
        <f t="shared" si="5"/>
        <v/>
      </c>
      <c r="P45" s="11" t="str">
        <f t="shared" si="5"/>
        <v/>
      </c>
      <c r="Q45" s="11" t="str">
        <f t="shared" si="5"/>
        <v/>
      </c>
      <c r="R45" s="11" t="str">
        <f t="shared" si="5"/>
        <v/>
      </c>
      <c r="S45" s="11" t="str">
        <f t="shared" si="5"/>
        <v/>
      </c>
      <c r="T45" s="11" t="str">
        <f t="shared" si="5"/>
        <v/>
      </c>
      <c r="U45" s="11" t="str">
        <f t="shared" si="5"/>
        <v/>
      </c>
      <c r="V45" s="11" t="str">
        <f t="shared" si="5"/>
        <v/>
      </c>
      <c r="W45" s="11" t="str">
        <f t="shared" si="5"/>
        <v/>
      </c>
      <c r="X45" s="11" t="str">
        <f t="shared" si="5"/>
        <v/>
      </c>
      <c r="Y45" s="11" t="str">
        <f t="shared" si="5"/>
        <v/>
      </c>
      <c r="Z45" s="11" t="str">
        <f t="shared" si="5"/>
        <v/>
      </c>
      <c r="AA45" s="11" t="str">
        <f t="shared" si="5"/>
        <v/>
      </c>
      <c r="AB45" s="11" t="str">
        <f t="shared" si="5"/>
        <v/>
      </c>
      <c r="AC45" s="11" t="str">
        <f t="shared" si="5"/>
        <v/>
      </c>
      <c r="AD45" s="11" t="str">
        <f t="shared" si="5"/>
        <v/>
      </c>
      <c r="AE45" s="11" t="str">
        <f t="shared" si="5"/>
        <v/>
      </c>
      <c r="AF45" s="11" t="str">
        <f t="shared" si="5"/>
        <v/>
      </c>
      <c r="AG45" s="11" t="str">
        <f t="shared" si="5"/>
        <v/>
      </c>
      <c r="AH45" s="11" t="str">
        <f t="shared" si="5"/>
        <v/>
      </c>
      <c r="AI45" s="11" t="str">
        <f t="shared" si="5"/>
        <v/>
      </c>
      <c r="AJ45" s="11" t="str">
        <f t="shared" si="5"/>
        <v/>
      </c>
      <c r="AK45" s="11" t="str">
        <f t="shared" si="5"/>
        <v/>
      </c>
      <c r="AL45" s="11" t="str">
        <f t="shared" si="5"/>
        <v/>
      </c>
      <c r="AM45" s="11" t="str">
        <f t="shared" si="5"/>
        <v/>
      </c>
      <c r="AN45" s="11" t="str">
        <f t="shared" si="5"/>
        <v/>
      </c>
      <c r="AO45" s="11" t="str">
        <f t="shared" si="5"/>
        <v/>
      </c>
      <c r="AP45" s="11" t="str">
        <f t="shared" si="5"/>
        <v/>
      </c>
      <c r="AQ45" s="11" t="str">
        <f t="shared" si="5"/>
        <v/>
      </c>
    </row>
    <row r="46" spans="1:43" x14ac:dyDescent="0.2">
      <c r="B46" s="9" t="s">
        <v>10</v>
      </c>
      <c r="C46" s="10" t="str">
        <f t="shared" si="1"/>
        <v>C</v>
      </c>
      <c r="D46" s="11" t="str">
        <f t="shared" ref="D46:AQ46" si="6">IF(D19="","",IF(D19=$C19,3,""))</f>
        <v/>
      </c>
      <c r="E46" s="11" t="str">
        <f t="shared" si="6"/>
        <v/>
      </c>
      <c r="F46" s="11" t="str">
        <f t="shared" si="6"/>
        <v/>
      </c>
      <c r="G46" s="11" t="str">
        <f t="shared" si="6"/>
        <v/>
      </c>
      <c r="H46" s="11" t="str">
        <f t="shared" si="6"/>
        <v/>
      </c>
      <c r="I46" s="11" t="str">
        <f t="shared" si="6"/>
        <v/>
      </c>
      <c r="J46" s="11" t="str">
        <f t="shared" si="6"/>
        <v/>
      </c>
      <c r="K46" s="11" t="str">
        <f t="shared" si="6"/>
        <v/>
      </c>
      <c r="L46" s="11" t="str">
        <f t="shared" si="6"/>
        <v/>
      </c>
      <c r="M46" s="11" t="str">
        <f t="shared" si="6"/>
        <v/>
      </c>
      <c r="N46" s="11" t="str">
        <f t="shared" si="6"/>
        <v/>
      </c>
      <c r="O46" s="11" t="str">
        <f t="shared" si="6"/>
        <v/>
      </c>
      <c r="P46" s="11" t="str">
        <f t="shared" si="6"/>
        <v/>
      </c>
      <c r="Q46" s="11" t="str">
        <f t="shared" si="6"/>
        <v/>
      </c>
      <c r="R46" s="11" t="str">
        <f t="shared" si="6"/>
        <v/>
      </c>
      <c r="S46" s="11" t="str">
        <f t="shared" si="6"/>
        <v/>
      </c>
      <c r="T46" s="11" t="str">
        <f t="shared" si="6"/>
        <v/>
      </c>
      <c r="U46" s="11" t="str">
        <f t="shared" si="6"/>
        <v/>
      </c>
      <c r="V46" s="11" t="str">
        <f t="shared" si="6"/>
        <v/>
      </c>
      <c r="W46" s="11" t="str">
        <f t="shared" si="6"/>
        <v/>
      </c>
      <c r="X46" s="11" t="str">
        <f t="shared" si="6"/>
        <v/>
      </c>
      <c r="Y46" s="11" t="str">
        <f t="shared" si="6"/>
        <v/>
      </c>
      <c r="Z46" s="11" t="str">
        <f t="shared" si="6"/>
        <v/>
      </c>
      <c r="AA46" s="11" t="str">
        <f t="shared" si="6"/>
        <v/>
      </c>
      <c r="AB46" s="11" t="str">
        <f t="shared" si="6"/>
        <v/>
      </c>
      <c r="AC46" s="11" t="str">
        <f t="shared" si="6"/>
        <v/>
      </c>
      <c r="AD46" s="11" t="str">
        <f t="shared" si="6"/>
        <v/>
      </c>
      <c r="AE46" s="11" t="str">
        <f t="shared" si="6"/>
        <v/>
      </c>
      <c r="AF46" s="11" t="str">
        <f t="shared" si="6"/>
        <v/>
      </c>
      <c r="AG46" s="11" t="str">
        <f t="shared" si="6"/>
        <v/>
      </c>
      <c r="AH46" s="11" t="str">
        <f t="shared" si="6"/>
        <v/>
      </c>
      <c r="AI46" s="11" t="str">
        <f t="shared" si="6"/>
        <v/>
      </c>
      <c r="AJ46" s="11" t="str">
        <f t="shared" si="6"/>
        <v/>
      </c>
      <c r="AK46" s="11" t="str">
        <f t="shared" si="6"/>
        <v/>
      </c>
      <c r="AL46" s="11" t="str">
        <f t="shared" si="6"/>
        <v/>
      </c>
      <c r="AM46" s="11" t="str">
        <f t="shared" si="6"/>
        <v/>
      </c>
      <c r="AN46" s="11" t="str">
        <f t="shared" si="6"/>
        <v/>
      </c>
      <c r="AO46" s="11" t="str">
        <f t="shared" si="6"/>
        <v/>
      </c>
      <c r="AP46" s="11" t="str">
        <f t="shared" si="6"/>
        <v/>
      </c>
      <c r="AQ46" s="11" t="str">
        <f t="shared" si="6"/>
        <v/>
      </c>
    </row>
    <row r="47" spans="1:43" x14ac:dyDescent="0.2">
      <c r="B47" s="9" t="s">
        <v>11</v>
      </c>
      <c r="C47" s="10" t="str">
        <f t="shared" si="1"/>
        <v>D</v>
      </c>
      <c r="D47" s="11" t="str">
        <f t="shared" ref="D47:AQ47" si="7">IF(D20="","",IF(D20=$C20,3,""))</f>
        <v/>
      </c>
      <c r="E47" s="11" t="str">
        <f t="shared" si="7"/>
        <v/>
      </c>
      <c r="F47" s="11" t="str">
        <f t="shared" si="7"/>
        <v/>
      </c>
      <c r="G47" s="11" t="str">
        <f t="shared" si="7"/>
        <v/>
      </c>
      <c r="H47" s="11" t="str">
        <f t="shared" si="7"/>
        <v/>
      </c>
      <c r="I47" s="11" t="str">
        <f t="shared" si="7"/>
        <v/>
      </c>
      <c r="J47" s="11" t="str">
        <f t="shared" si="7"/>
        <v/>
      </c>
      <c r="K47" s="11" t="str">
        <f t="shared" si="7"/>
        <v/>
      </c>
      <c r="L47" s="11" t="str">
        <f t="shared" si="7"/>
        <v/>
      </c>
      <c r="M47" s="11" t="str">
        <f t="shared" si="7"/>
        <v/>
      </c>
      <c r="N47" s="11" t="str">
        <f t="shared" si="7"/>
        <v/>
      </c>
      <c r="O47" s="11" t="str">
        <f t="shared" si="7"/>
        <v/>
      </c>
      <c r="P47" s="11" t="str">
        <f t="shared" si="7"/>
        <v/>
      </c>
      <c r="Q47" s="11" t="str">
        <f t="shared" si="7"/>
        <v/>
      </c>
      <c r="R47" s="11" t="str">
        <f t="shared" si="7"/>
        <v/>
      </c>
      <c r="S47" s="11" t="str">
        <f t="shared" si="7"/>
        <v/>
      </c>
      <c r="T47" s="11" t="str">
        <f t="shared" si="7"/>
        <v/>
      </c>
      <c r="U47" s="11" t="str">
        <f t="shared" si="7"/>
        <v/>
      </c>
      <c r="V47" s="11" t="str">
        <f t="shared" si="7"/>
        <v/>
      </c>
      <c r="W47" s="11" t="str">
        <f t="shared" si="7"/>
        <v/>
      </c>
      <c r="X47" s="11" t="str">
        <f t="shared" si="7"/>
        <v/>
      </c>
      <c r="Y47" s="11" t="str">
        <f t="shared" si="7"/>
        <v/>
      </c>
      <c r="Z47" s="11" t="str">
        <f t="shared" si="7"/>
        <v/>
      </c>
      <c r="AA47" s="11" t="str">
        <f t="shared" si="7"/>
        <v/>
      </c>
      <c r="AB47" s="11" t="str">
        <f t="shared" si="7"/>
        <v/>
      </c>
      <c r="AC47" s="11" t="str">
        <f t="shared" si="7"/>
        <v/>
      </c>
      <c r="AD47" s="11" t="str">
        <f t="shared" si="7"/>
        <v/>
      </c>
      <c r="AE47" s="11" t="str">
        <f t="shared" si="7"/>
        <v/>
      </c>
      <c r="AF47" s="11" t="str">
        <f t="shared" si="7"/>
        <v/>
      </c>
      <c r="AG47" s="11" t="str">
        <f t="shared" si="7"/>
        <v/>
      </c>
      <c r="AH47" s="11" t="str">
        <f t="shared" si="7"/>
        <v/>
      </c>
      <c r="AI47" s="11" t="str">
        <f t="shared" si="7"/>
        <v/>
      </c>
      <c r="AJ47" s="11" t="str">
        <f t="shared" si="7"/>
        <v/>
      </c>
      <c r="AK47" s="11" t="str">
        <f t="shared" si="7"/>
        <v/>
      </c>
      <c r="AL47" s="11" t="str">
        <f t="shared" si="7"/>
        <v/>
      </c>
      <c r="AM47" s="11" t="str">
        <f t="shared" si="7"/>
        <v/>
      </c>
      <c r="AN47" s="11" t="str">
        <f t="shared" si="7"/>
        <v/>
      </c>
      <c r="AO47" s="11" t="str">
        <f t="shared" si="7"/>
        <v/>
      </c>
      <c r="AP47" s="11" t="str">
        <f t="shared" si="7"/>
        <v/>
      </c>
      <c r="AQ47" s="11" t="str">
        <f t="shared" si="7"/>
        <v/>
      </c>
    </row>
    <row r="48" spans="1:43" x14ac:dyDescent="0.2">
      <c r="B48" s="9" t="s">
        <v>12</v>
      </c>
      <c r="C48" s="10" t="str">
        <f t="shared" si="1"/>
        <v>E</v>
      </c>
      <c r="D48" s="11" t="str">
        <f t="shared" ref="D48:AQ48" si="8">IF(D21="","",IF(D21=$C21,3,""))</f>
        <v/>
      </c>
      <c r="E48" s="11" t="str">
        <f t="shared" si="8"/>
        <v/>
      </c>
      <c r="F48" s="11" t="str">
        <f t="shared" si="8"/>
        <v/>
      </c>
      <c r="G48" s="11" t="str">
        <f t="shared" si="8"/>
        <v/>
      </c>
      <c r="H48" s="11" t="str">
        <f t="shared" si="8"/>
        <v/>
      </c>
      <c r="I48" s="11" t="str">
        <f t="shared" si="8"/>
        <v/>
      </c>
      <c r="J48" s="11" t="str">
        <f t="shared" si="8"/>
        <v/>
      </c>
      <c r="K48" s="11" t="str">
        <f t="shared" si="8"/>
        <v/>
      </c>
      <c r="L48" s="11" t="str">
        <f t="shared" si="8"/>
        <v/>
      </c>
      <c r="M48" s="11" t="str">
        <f t="shared" si="8"/>
        <v/>
      </c>
      <c r="N48" s="11" t="str">
        <f t="shared" si="8"/>
        <v/>
      </c>
      <c r="O48" s="11" t="str">
        <f t="shared" si="8"/>
        <v/>
      </c>
      <c r="P48" s="11" t="str">
        <f t="shared" si="8"/>
        <v/>
      </c>
      <c r="Q48" s="11" t="str">
        <f t="shared" si="8"/>
        <v/>
      </c>
      <c r="R48" s="11" t="str">
        <f t="shared" si="8"/>
        <v/>
      </c>
      <c r="S48" s="11" t="str">
        <f t="shared" si="8"/>
        <v/>
      </c>
      <c r="T48" s="11" t="str">
        <f t="shared" si="8"/>
        <v/>
      </c>
      <c r="U48" s="11" t="str">
        <f t="shared" si="8"/>
        <v/>
      </c>
      <c r="V48" s="11" t="str">
        <f t="shared" si="8"/>
        <v/>
      </c>
      <c r="W48" s="11" t="str">
        <f t="shared" si="8"/>
        <v/>
      </c>
      <c r="X48" s="11" t="str">
        <f t="shared" si="8"/>
        <v/>
      </c>
      <c r="Y48" s="11" t="str">
        <f t="shared" si="8"/>
        <v/>
      </c>
      <c r="Z48" s="11" t="str">
        <f t="shared" si="8"/>
        <v/>
      </c>
      <c r="AA48" s="11" t="str">
        <f t="shared" si="8"/>
        <v/>
      </c>
      <c r="AB48" s="11" t="str">
        <f t="shared" si="8"/>
        <v/>
      </c>
      <c r="AC48" s="11" t="str">
        <f t="shared" si="8"/>
        <v/>
      </c>
      <c r="AD48" s="11" t="str">
        <f t="shared" si="8"/>
        <v/>
      </c>
      <c r="AE48" s="11" t="str">
        <f t="shared" si="8"/>
        <v/>
      </c>
      <c r="AF48" s="11" t="str">
        <f t="shared" si="8"/>
        <v/>
      </c>
      <c r="AG48" s="11" t="str">
        <f t="shared" si="8"/>
        <v/>
      </c>
      <c r="AH48" s="11" t="str">
        <f t="shared" si="8"/>
        <v/>
      </c>
      <c r="AI48" s="11" t="str">
        <f t="shared" si="8"/>
        <v/>
      </c>
      <c r="AJ48" s="11" t="str">
        <f t="shared" si="8"/>
        <v/>
      </c>
      <c r="AK48" s="11" t="str">
        <f t="shared" si="8"/>
        <v/>
      </c>
      <c r="AL48" s="11" t="str">
        <f t="shared" si="8"/>
        <v/>
      </c>
      <c r="AM48" s="11" t="str">
        <f t="shared" si="8"/>
        <v/>
      </c>
      <c r="AN48" s="11" t="str">
        <f t="shared" si="8"/>
        <v/>
      </c>
      <c r="AO48" s="11" t="str">
        <f t="shared" si="8"/>
        <v/>
      </c>
      <c r="AP48" s="11" t="str">
        <f t="shared" si="8"/>
        <v/>
      </c>
      <c r="AQ48" s="11" t="str">
        <f t="shared" si="8"/>
        <v/>
      </c>
    </row>
    <row r="49" spans="2:43" x14ac:dyDescent="0.2">
      <c r="B49" s="9" t="s">
        <v>13</v>
      </c>
      <c r="C49" s="10" t="str">
        <f t="shared" si="1"/>
        <v>C</v>
      </c>
      <c r="D49" s="11" t="str">
        <f t="shared" ref="D49:AQ49" si="9">IF(D22="","",IF(D22=$C22,3,""))</f>
        <v/>
      </c>
      <c r="E49" s="11" t="str">
        <f t="shared" si="9"/>
        <v/>
      </c>
      <c r="F49" s="11" t="str">
        <f t="shared" si="9"/>
        <v/>
      </c>
      <c r="G49" s="11" t="str">
        <f t="shared" si="9"/>
        <v/>
      </c>
      <c r="H49" s="11" t="str">
        <f t="shared" si="9"/>
        <v/>
      </c>
      <c r="I49" s="11" t="str">
        <f t="shared" si="9"/>
        <v/>
      </c>
      <c r="J49" s="11" t="str">
        <f t="shared" si="9"/>
        <v/>
      </c>
      <c r="K49" s="11" t="str">
        <f t="shared" si="9"/>
        <v/>
      </c>
      <c r="L49" s="11" t="str">
        <f t="shared" si="9"/>
        <v/>
      </c>
      <c r="M49" s="11" t="str">
        <f t="shared" si="9"/>
        <v/>
      </c>
      <c r="N49" s="11" t="str">
        <f t="shared" si="9"/>
        <v/>
      </c>
      <c r="O49" s="11" t="str">
        <f t="shared" si="9"/>
        <v/>
      </c>
      <c r="P49" s="11" t="str">
        <f t="shared" si="9"/>
        <v/>
      </c>
      <c r="Q49" s="11" t="str">
        <f t="shared" si="9"/>
        <v/>
      </c>
      <c r="R49" s="11" t="str">
        <f t="shared" si="9"/>
        <v/>
      </c>
      <c r="S49" s="11" t="str">
        <f t="shared" si="9"/>
        <v/>
      </c>
      <c r="T49" s="11" t="str">
        <f t="shared" si="9"/>
        <v/>
      </c>
      <c r="U49" s="11" t="str">
        <f t="shared" si="9"/>
        <v/>
      </c>
      <c r="V49" s="11" t="str">
        <f t="shared" si="9"/>
        <v/>
      </c>
      <c r="W49" s="11" t="str">
        <f t="shared" si="9"/>
        <v/>
      </c>
      <c r="X49" s="11" t="str">
        <f t="shared" si="9"/>
        <v/>
      </c>
      <c r="Y49" s="11" t="str">
        <f t="shared" si="9"/>
        <v/>
      </c>
      <c r="Z49" s="11" t="str">
        <f t="shared" si="9"/>
        <v/>
      </c>
      <c r="AA49" s="11" t="str">
        <f t="shared" si="9"/>
        <v/>
      </c>
      <c r="AB49" s="11" t="str">
        <f t="shared" si="9"/>
        <v/>
      </c>
      <c r="AC49" s="11" t="str">
        <f t="shared" si="9"/>
        <v/>
      </c>
      <c r="AD49" s="11" t="str">
        <f t="shared" si="9"/>
        <v/>
      </c>
      <c r="AE49" s="11" t="str">
        <f t="shared" si="9"/>
        <v/>
      </c>
      <c r="AF49" s="11" t="str">
        <f t="shared" si="9"/>
        <v/>
      </c>
      <c r="AG49" s="11" t="str">
        <f t="shared" si="9"/>
        <v/>
      </c>
      <c r="AH49" s="11" t="str">
        <f t="shared" si="9"/>
        <v/>
      </c>
      <c r="AI49" s="11" t="str">
        <f t="shared" si="9"/>
        <v/>
      </c>
      <c r="AJ49" s="11" t="str">
        <f t="shared" si="9"/>
        <v/>
      </c>
      <c r="AK49" s="11" t="str">
        <f t="shared" si="9"/>
        <v/>
      </c>
      <c r="AL49" s="11" t="str">
        <f t="shared" si="9"/>
        <v/>
      </c>
      <c r="AM49" s="11" t="str">
        <f t="shared" si="9"/>
        <v/>
      </c>
      <c r="AN49" s="11" t="str">
        <f t="shared" si="9"/>
        <v/>
      </c>
      <c r="AO49" s="11" t="str">
        <f t="shared" si="9"/>
        <v/>
      </c>
      <c r="AP49" s="11" t="str">
        <f t="shared" si="9"/>
        <v/>
      </c>
      <c r="AQ49" s="11" t="str">
        <f t="shared" si="9"/>
        <v/>
      </c>
    </row>
    <row r="50" spans="2:43" x14ac:dyDescent="0.2">
      <c r="B50" s="9" t="s">
        <v>14</v>
      </c>
      <c r="C50" s="10" t="str">
        <f t="shared" si="1"/>
        <v>B</v>
      </c>
      <c r="D50" s="11" t="str">
        <f t="shared" ref="D50:AQ50" si="10">IF(D23="","",IF(D23=$C23,4,""))</f>
        <v/>
      </c>
      <c r="E50" s="11" t="str">
        <f t="shared" si="10"/>
        <v/>
      </c>
      <c r="F50" s="11" t="str">
        <f t="shared" si="10"/>
        <v/>
      </c>
      <c r="G50" s="11" t="str">
        <f t="shared" si="10"/>
        <v/>
      </c>
      <c r="H50" s="11" t="str">
        <f t="shared" si="10"/>
        <v/>
      </c>
      <c r="I50" s="11" t="str">
        <f t="shared" si="10"/>
        <v/>
      </c>
      <c r="J50" s="11" t="str">
        <f t="shared" si="10"/>
        <v/>
      </c>
      <c r="K50" s="11" t="str">
        <f t="shared" si="10"/>
        <v/>
      </c>
      <c r="L50" s="11" t="str">
        <f t="shared" si="10"/>
        <v/>
      </c>
      <c r="M50" s="11" t="str">
        <f t="shared" si="10"/>
        <v/>
      </c>
      <c r="N50" s="11" t="str">
        <f t="shared" si="10"/>
        <v/>
      </c>
      <c r="O50" s="11" t="str">
        <f t="shared" si="10"/>
        <v/>
      </c>
      <c r="P50" s="11" t="str">
        <f t="shared" si="10"/>
        <v/>
      </c>
      <c r="Q50" s="11" t="str">
        <f t="shared" si="10"/>
        <v/>
      </c>
      <c r="R50" s="11" t="str">
        <f t="shared" si="10"/>
        <v/>
      </c>
      <c r="S50" s="11" t="str">
        <f t="shared" si="10"/>
        <v/>
      </c>
      <c r="T50" s="11" t="str">
        <f t="shared" si="10"/>
        <v/>
      </c>
      <c r="U50" s="11" t="str">
        <f t="shared" si="10"/>
        <v/>
      </c>
      <c r="V50" s="11" t="str">
        <f t="shared" si="10"/>
        <v/>
      </c>
      <c r="W50" s="11" t="str">
        <f t="shared" si="10"/>
        <v/>
      </c>
      <c r="X50" s="11" t="str">
        <f t="shared" si="10"/>
        <v/>
      </c>
      <c r="Y50" s="11" t="str">
        <f t="shared" si="10"/>
        <v/>
      </c>
      <c r="Z50" s="11" t="str">
        <f t="shared" si="10"/>
        <v/>
      </c>
      <c r="AA50" s="11" t="str">
        <f t="shared" si="10"/>
        <v/>
      </c>
      <c r="AB50" s="11" t="str">
        <f t="shared" si="10"/>
        <v/>
      </c>
      <c r="AC50" s="11" t="str">
        <f t="shared" si="10"/>
        <v/>
      </c>
      <c r="AD50" s="11" t="str">
        <f t="shared" si="10"/>
        <v/>
      </c>
      <c r="AE50" s="11" t="str">
        <f t="shared" si="10"/>
        <v/>
      </c>
      <c r="AF50" s="11" t="str">
        <f t="shared" si="10"/>
        <v/>
      </c>
      <c r="AG50" s="11" t="str">
        <f t="shared" si="10"/>
        <v/>
      </c>
      <c r="AH50" s="11" t="str">
        <f t="shared" si="10"/>
        <v/>
      </c>
      <c r="AI50" s="11" t="str">
        <f t="shared" si="10"/>
        <v/>
      </c>
      <c r="AJ50" s="11" t="str">
        <f t="shared" si="10"/>
        <v/>
      </c>
      <c r="AK50" s="11" t="str">
        <f t="shared" si="10"/>
        <v/>
      </c>
      <c r="AL50" s="11" t="str">
        <f t="shared" si="10"/>
        <v/>
      </c>
      <c r="AM50" s="11" t="str">
        <f t="shared" si="10"/>
        <v/>
      </c>
      <c r="AN50" s="11" t="str">
        <f t="shared" si="10"/>
        <v/>
      </c>
      <c r="AO50" s="11" t="str">
        <f t="shared" si="10"/>
        <v/>
      </c>
      <c r="AP50" s="11" t="str">
        <f t="shared" si="10"/>
        <v/>
      </c>
      <c r="AQ50" s="11" t="str">
        <f t="shared" si="10"/>
        <v/>
      </c>
    </row>
    <row r="51" spans="2:43" x14ac:dyDescent="0.2">
      <c r="B51" s="9" t="s">
        <v>15</v>
      </c>
      <c r="C51" s="10" t="str">
        <f t="shared" si="1"/>
        <v>D</v>
      </c>
      <c r="D51" s="11" t="str">
        <f t="shared" ref="D51:AQ51" si="11">IF(D24="","",IF(D24=$C24,4,""))</f>
        <v/>
      </c>
      <c r="E51" s="11" t="str">
        <f t="shared" si="11"/>
        <v/>
      </c>
      <c r="F51" s="11" t="str">
        <f t="shared" si="11"/>
        <v/>
      </c>
      <c r="G51" s="11" t="str">
        <f t="shared" si="11"/>
        <v/>
      </c>
      <c r="H51" s="11" t="str">
        <f t="shared" si="11"/>
        <v/>
      </c>
      <c r="I51" s="11" t="str">
        <f t="shared" si="11"/>
        <v/>
      </c>
      <c r="J51" s="11" t="str">
        <f t="shared" si="11"/>
        <v/>
      </c>
      <c r="K51" s="11" t="str">
        <f t="shared" si="11"/>
        <v/>
      </c>
      <c r="L51" s="11" t="str">
        <f t="shared" si="11"/>
        <v/>
      </c>
      <c r="M51" s="11" t="str">
        <f t="shared" si="11"/>
        <v/>
      </c>
      <c r="N51" s="11" t="str">
        <f t="shared" si="11"/>
        <v/>
      </c>
      <c r="O51" s="11" t="str">
        <f t="shared" si="11"/>
        <v/>
      </c>
      <c r="P51" s="11" t="str">
        <f t="shared" si="11"/>
        <v/>
      </c>
      <c r="Q51" s="11" t="str">
        <f t="shared" si="11"/>
        <v/>
      </c>
      <c r="R51" s="11" t="str">
        <f t="shared" si="11"/>
        <v/>
      </c>
      <c r="S51" s="11" t="str">
        <f t="shared" si="11"/>
        <v/>
      </c>
      <c r="T51" s="11" t="str">
        <f t="shared" si="11"/>
        <v/>
      </c>
      <c r="U51" s="11" t="str">
        <f t="shared" si="11"/>
        <v/>
      </c>
      <c r="V51" s="11" t="str">
        <f t="shared" si="11"/>
        <v/>
      </c>
      <c r="W51" s="11" t="str">
        <f t="shared" si="11"/>
        <v/>
      </c>
      <c r="X51" s="11" t="str">
        <f t="shared" si="11"/>
        <v/>
      </c>
      <c r="Y51" s="11" t="str">
        <f t="shared" si="11"/>
        <v/>
      </c>
      <c r="Z51" s="11" t="str">
        <f t="shared" si="11"/>
        <v/>
      </c>
      <c r="AA51" s="11" t="str">
        <f t="shared" si="11"/>
        <v/>
      </c>
      <c r="AB51" s="11" t="str">
        <f t="shared" si="11"/>
        <v/>
      </c>
      <c r="AC51" s="11" t="str">
        <f t="shared" si="11"/>
        <v/>
      </c>
      <c r="AD51" s="11" t="str">
        <f t="shared" si="11"/>
        <v/>
      </c>
      <c r="AE51" s="11" t="str">
        <f t="shared" si="11"/>
        <v/>
      </c>
      <c r="AF51" s="11" t="str">
        <f t="shared" si="11"/>
        <v/>
      </c>
      <c r="AG51" s="11" t="str">
        <f t="shared" si="11"/>
        <v/>
      </c>
      <c r="AH51" s="11" t="str">
        <f t="shared" si="11"/>
        <v/>
      </c>
      <c r="AI51" s="11" t="str">
        <f t="shared" si="11"/>
        <v/>
      </c>
      <c r="AJ51" s="11" t="str">
        <f t="shared" si="11"/>
        <v/>
      </c>
      <c r="AK51" s="11" t="str">
        <f t="shared" si="11"/>
        <v/>
      </c>
      <c r="AL51" s="11" t="str">
        <f t="shared" si="11"/>
        <v/>
      </c>
      <c r="AM51" s="11" t="str">
        <f t="shared" si="11"/>
        <v/>
      </c>
      <c r="AN51" s="11" t="str">
        <f t="shared" si="11"/>
        <v/>
      </c>
      <c r="AO51" s="11" t="str">
        <f t="shared" si="11"/>
        <v/>
      </c>
      <c r="AP51" s="11" t="str">
        <f t="shared" si="11"/>
        <v/>
      </c>
      <c r="AQ51" s="11" t="str">
        <f t="shared" si="11"/>
        <v/>
      </c>
    </row>
    <row r="52" spans="2:43" x14ac:dyDescent="0.2">
      <c r="B52" s="9" t="s">
        <v>16</v>
      </c>
      <c r="C52" s="10" t="str">
        <f t="shared" si="1"/>
        <v>C</v>
      </c>
      <c r="D52" s="11" t="str">
        <f t="shared" ref="D52:AQ52" si="12">IF(D25="","",IF(D25=$C25,4,""))</f>
        <v/>
      </c>
      <c r="E52" s="11" t="str">
        <f t="shared" si="12"/>
        <v/>
      </c>
      <c r="F52" s="11" t="str">
        <f t="shared" si="12"/>
        <v/>
      </c>
      <c r="G52" s="11" t="str">
        <f t="shared" si="12"/>
        <v/>
      </c>
      <c r="H52" s="11" t="str">
        <f t="shared" si="12"/>
        <v/>
      </c>
      <c r="I52" s="11" t="str">
        <f t="shared" si="12"/>
        <v/>
      </c>
      <c r="J52" s="11" t="str">
        <f t="shared" si="12"/>
        <v/>
      </c>
      <c r="K52" s="11" t="str">
        <f t="shared" si="12"/>
        <v/>
      </c>
      <c r="L52" s="11" t="str">
        <f t="shared" si="12"/>
        <v/>
      </c>
      <c r="M52" s="11" t="str">
        <f t="shared" si="12"/>
        <v/>
      </c>
      <c r="N52" s="11" t="str">
        <f t="shared" si="12"/>
        <v/>
      </c>
      <c r="O52" s="11" t="str">
        <f t="shared" si="12"/>
        <v/>
      </c>
      <c r="P52" s="11" t="str">
        <f t="shared" si="12"/>
        <v/>
      </c>
      <c r="Q52" s="11" t="str">
        <f t="shared" si="12"/>
        <v/>
      </c>
      <c r="R52" s="11" t="str">
        <f t="shared" si="12"/>
        <v/>
      </c>
      <c r="S52" s="11" t="str">
        <f t="shared" si="12"/>
        <v/>
      </c>
      <c r="T52" s="11" t="str">
        <f t="shared" si="12"/>
        <v/>
      </c>
      <c r="U52" s="11" t="str">
        <f t="shared" si="12"/>
        <v/>
      </c>
      <c r="V52" s="11" t="str">
        <f t="shared" si="12"/>
        <v/>
      </c>
      <c r="W52" s="11" t="str">
        <f t="shared" si="12"/>
        <v/>
      </c>
      <c r="X52" s="11" t="str">
        <f t="shared" si="12"/>
        <v/>
      </c>
      <c r="Y52" s="11" t="str">
        <f t="shared" si="12"/>
        <v/>
      </c>
      <c r="Z52" s="11" t="str">
        <f t="shared" si="12"/>
        <v/>
      </c>
      <c r="AA52" s="11" t="str">
        <f t="shared" si="12"/>
        <v/>
      </c>
      <c r="AB52" s="11" t="str">
        <f t="shared" si="12"/>
        <v/>
      </c>
      <c r="AC52" s="11" t="str">
        <f t="shared" si="12"/>
        <v/>
      </c>
      <c r="AD52" s="11" t="str">
        <f t="shared" si="12"/>
        <v/>
      </c>
      <c r="AE52" s="11" t="str">
        <f t="shared" si="12"/>
        <v/>
      </c>
      <c r="AF52" s="11" t="str">
        <f t="shared" si="12"/>
        <v/>
      </c>
      <c r="AG52" s="11" t="str">
        <f t="shared" si="12"/>
        <v/>
      </c>
      <c r="AH52" s="11" t="str">
        <f t="shared" si="12"/>
        <v/>
      </c>
      <c r="AI52" s="11" t="str">
        <f t="shared" si="12"/>
        <v/>
      </c>
      <c r="AJ52" s="11" t="str">
        <f t="shared" si="12"/>
        <v/>
      </c>
      <c r="AK52" s="11" t="str">
        <f t="shared" si="12"/>
        <v/>
      </c>
      <c r="AL52" s="11" t="str">
        <f t="shared" si="12"/>
        <v/>
      </c>
      <c r="AM52" s="11" t="str">
        <f t="shared" si="12"/>
        <v/>
      </c>
      <c r="AN52" s="11" t="str">
        <f t="shared" si="12"/>
        <v/>
      </c>
      <c r="AO52" s="11" t="str">
        <f t="shared" si="12"/>
        <v/>
      </c>
      <c r="AP52" s="11" t="str">
        <f t="shared" si="12"/>
        <v/>
      </c>
      <c r="AQ52" s="11" t="str">
        <f t="shared" si="12"/>
        <v/>
      </c>
    </row>
    <row r="53" spans="2:43" x14ac:dyDescent="0.2">
      <c r="B53" s="9" t="s">
        <v>17</v>
      </c>
      <c r="C53" s="10" t="str">
        <f t="shared" si="1"/>
        <v>A</v>
      </c>
      <c r="D53" s="11" t="str">
        <f t="shared" ref="D53:AQ53" si="13">IF(D26="","",IF(D26=$C26,4,""))</f>
        <v/>
      </c>
      <c r="E53" s="11" t="str">
        <f t="shared" si="13"/>
        <v/>
      </c>
      <c r="F53" s="11" t="str">
        <f t="shared" si="13"/>
        <v/>
      </c>
      <c r="G53" s="11" t="str">
        <f t="shared" si="13"/>
        <v/>
      </c>
      <c r="H53" s="11" t="str">
        <f t="shared" si="13"/>
        <v/>
      </c>
      <c r="I53" s="11" t="str">
        <f t="shared" si="13"/>
        <v/>
      </c>
      <c r="J53" s="11" t="str">
        <f t="shared" si="13"/>
        <v/>
      </c>
      <c r="K53" s="11" t="str">
        <f t="shared" si="13"/>
        <v/>
      </c>
      <c r="L53" s="11" t="str">
        <f t="shared" si="13"/>
        <v/>
      </c>
      <c r="M53" s="11" t="str">
        <f t="shared" si="13"/>
        <v/>
      </c>
      <c r="N53" s="11" t="str">
        <f t="shared" si="13"/>
        <v/>
      </c>
      <c r="O53" s="11" t="str">
        <f t="shared" si="13"/>
        <v/>
      </c>
      <c r="P53" s="11" t="str">
        <f t="shared" si="13"/>
        <v/>
      </c>
      <c r="Q53" s="11" t="str">
        <f t="shared" si="13"/>
        <v/>
      </c>
      <c r="R53" s="11" t="str">
        <f t="shared" si="13"/>
        <v/>
      </c>
      <c r="S53" s="11" t="str">
        <f t="shared" si="13"/>
        <v/>
      </c>
      <c r="T53" s="11" t="str">
        <f t="shared" si="13"/>
        <v/>
      </c>
      <c r="U53" s="11" t="str">
        <f t="shared" si="13"/>
        <v/>
      </c>
      <c r="V53" s="11" t="str">
        <f t="shared" si="13"/>
        <v/>
      </c>
      <c r="W53" s="11" t="str">
        <f t="shared" si="13"/>
        <v/>
      </c>
      <c r="X53" s="11" t="str">
        <f t="shared" si="13"/>
        <v/>
      </c>
      <c r="Y53" s="11" t="str">
        <f t="shared" si="13"/>
        <v/>
      </c>
      <c r="Z53" s="11" t="str">
        <f t="shared" si="13"/>
        <v/>
      </c>
      <c r="AA53" s="11" t="str">
        <f t="shared" si="13"/>
        <v/>
      </c>
      <c r="AB53" s="11" t="str">
        <f t="shared" si="13"/>
        <v/>
      </c>
      <c r="AC53" s="11" t="str">
        <f t="shared" si="13"/>
        <v/>
      </c>
      <c r="AD53" s="11" t="str">
        <f t="shared" si="13"/>
        <v/>
      </c>
      <c r="AE53" s="11" t="str">
        <f t="shared" si="13"/>
        <v/>
      </c>
      <c r="AF53" s="11" t="str">
        <f t="shared" si="13"/>
        <v/>
      </c>
      <c r="AG53" s="11" t="str">
        <f t="shared" si="13"/>
        <v/>
      </c>
      <c r="AH53" s="11" t="str">
        <f t="shared" si="13"/>
        <v/>
      </c>
      <c r="AI53" s="11" t="str">
        <f t="shared" si="13"/>
        <v/>
      </c>
      <c r="AJ53" s="11" t="str">
        <f t="shared" si="13"/>
        <v/>
      </c>
      <c r="AK53" s="11" t="str">
        <f t="shared" si="13"/>
        <v/>
      </c>
      <c r="AL53" s="11" t="str">
        <f t="shared" si="13"/>
        <v/>
      </c>
      <c r="AM53" s="11" t="str">
        <f t="shared" si="13"/>
        <v/>
      </c>
      <c r="AN53" s="11" t="str">
        <f t="shared" si="13"/>
        <v/>
      </c>
      <c r="AO53" s="11" t="str">
        <f t="shared" si="13"/>
        <v/>
      </c>
      <c r="AP53" s="11" t="str">
        <f t="shared" si="13"/>
        <v/>
      </c>
      <c r="AQ53" s="11" t="str">
        <f t="shared" si="13"/>
        <v/>
      </c>
    </row>
    <row r="54" spans="2:43" x14ac:dyDescent="0.2">
      <c r="B54" s="9" t="s">
        <v>18</v>
      </c>
      <c r="C54" s="10" t="str">
        <f t="shared" si="1"/>
        <v>D</v>
      </c>
      <c r="D54" s="11" t="str">
        <f t="shared" ref="D54:AQ54" si="14">IF(D27="","",IF(D27=$C27,4,""))</f>
        <v/>
      </c>
      <c r="E54" s="11" t="str">
        <f t="shared" si="14"/>
        <v/>
      </c>
      <c r="F54" s="11" t="str">
        <f t="shared" si="14"/>
        <v/>
      </c>
      <c r="G54" s="11" t="str">
        <f t="shared" si="14"/>
        <v/>
      </c>
      <c r="H54" s="11" t="str">
        <f t="shared" si="14"/>
        <v/>
      </c>
      <c r="I54" s="11" t="str">
        <f t="shared" si="14"/>
        <v/>
      </c>
      <c r="J54" s="11" t="str">
        <f t="shared" si="14"/>
        <v/>
      </c>
      <c r="K54" s="11" t="str">
        <f t="shared" si="14"/>
        <v/>
      </c>
      <c r="L54" s="11" t="str">
        <f t="shared" si="14"/>
        <v/>
      </c>
      <c r="M54" s="11" t="str">
        <f t="shared" si="14"/>
        <v/>
      </c>
      <c r="N54" s="11" t="str">
        <f t="shared" si="14"/>
        <v/>
      </c>
      <c r="O54" s="11" t="str">
        <f t="shared" si="14"/>
        <v/>
      </c>
      <c r="P54" s="11" t="str">
        <f t="shared" si="14"/>
        <v/>
      </c>
      <c r="Q54" s="11" t="str">
        <f t="shared" si="14"/>
        <v/>
      </c>
      <c r="R54" s="11" t="str">
        <f t="shared" si="14"/>
        <v/>
      </c>
      <c r="S54" s="11" t="str">
        <f t="shared" si="14"/>
        <v/>
      </c>
      <c r="T54" s="11" t="str">
        <f t="shared" si="14"/>
        <v/>
      </c>
      <c r="U54" s="11" t="str">
        <f t="shared" si="14"/>
        <v/>
      </c>
      <c r="V54" s="11" t="str">
        <f t="shared" si="14"/>
        <v/>
      </c>
      <c r="W54" s="11" t="str">
        <f t="shared" si="14"/>
        <v/>
      </c>
      <c r="X54" s="11" t="str">
        <f t="shared" si="14"/>
        <v/>
      </c>
      <c r="Y54" s="11" t="str">
        <f t="shared" si="14"/>
        <v/>
      </c>
      <c r="Z54" s="11" t="str">
        <f t="shared" si="14"/>
        <v/>
      </c>
      <c r="AA54" s="11" t="str">
        <f t="shared" si="14"/>
        <v/>
      </c>
      <c r="AB54" s="11" t="str">
        <f t="shared" si="14"/>
        <v/>
      </c>
      <c r="AC54" s="11" t="str">
        <f t="shared" si="14"/>
        <v/>
      </c>
      <c r="AD54" s="11" t="str">
        <f t="shared" si="14"/>
        <v/>
      </c>
      <c r="AE54" s="11" t="str">
        <f t="shared" si="14"/>
        <v/>
      </c>
      <c r="AF54" s="11" t="str">
        <f t="shared" si="14"/>
        <v/>
      </c>
      <c r="AG54" s="11" t="str">
        <f t="shared" si="14"/>
        <v/>
      </c>
      <c r="AH54" s="11" t="str">
        <f t="shared" si="14"/>
        <v/>
      </c>
      <c r="AI54" s="11" t="str">
        <f t="shared" si="14"/>
        <v/>
      </c>
      <c r="AJ54" s="11" t="str">
        <f t="shared" si="14"/>
        <v/>
      </c>
      <c r="AK54" s="11" t="str">
        <f t="shared" si="14"/>
        <v/>
      </c>
      <c r="AL54" s="11" t="str">
        <f t="shared" si="14"/>
        <v/>
      </c>
      <c r="AM54" s="11" t="str">
        <f t="shared" si="14"/>
        <v/>
      </c>
      <c r="AN54" s="11" t="str">
        <f t="shared" si="14"/>
        <v/>
      </c>
      <c r="AO54" s="11" t="str">
        <f t="shared" si="14"/>
        <v/>
      </c>
      <c r="AP54" s="11" t="str">
        <f t="shared" si="14"/>
        <v/>
      </c>
      <c r="AQ54" s="11" t="str">
        <f t="shared" si="14"/>
        <v/>
      </c>
    </row>
    <row r="55" spans="2:43" x14ac:dyDescent="0.2">
      <c r="B55" s="9" t="s">
        <v>19</v>
      </c>
      <c r="C55" s="10" t="str">
        <f t="shared" si="1"/>
        <v>B</v>
      </c>
      <c r="D55" s="11" t="str">
        <f t="shared" ref="D55:AQ55" si="15">IF(D28="","",IF(D28=$C28,4,""))</f>
        <v/>
      </c>
      <c r="E55" s="11" t="str">
        <f t="shared" si="15"/>
        <v/>
      </c>
      <c r="F55" s="11" t="str">
        <f t="shared" si="15"/>
        <v/>
      </c>
      <c r="G55" s="11" t="str">
        <f t="shared" si="15"/>
        <v/>
      </c>
      <c r="H55" s="11" t="str">
        <f t="shared" si="15"/>
        <v/>
      </c>
      <c r="I55" s="11" t="str">
        <f t="shared" si="15"/>
        <v/>
      </c>
      <c r="J55" s="11" t="str">
        <f t="shared" si="15"/>
        <v/>
      </c>
      <c r="K55" s="11" t="str">
        <f t="shared" si="15"/>
        <v/>
      </c>
      <c r="L55" s="11" t="str">
        <f t="shared" si="15"/>
        <v/>
      </c>
      <c r="M55" s="11" t="str">
        <f t="shared" si="15"/>
        <v/>
      </c>
      <c r="N55" s="11" t="str">
        <f t="shared" si="15"/>
        <v/>
      </c>
      <c r="O55" s="11" t="str">
        <f t="shared" si="15"/>
        <v/>
      </c>
      <c r="P55" s="11" t="str">
        <f t="shared" si="15"/>
        <v/>
      </c>
      <c r="Q55" s="11" t="str">
        <f t="shared" si="15"/>
        <v/>
      </c>
      <c r="R55" s="11" t="str">
        <f t="shared" si="15"/>
        <v/>
      </c>
      <c r="S55" s="11" t="str">
        <f t="shared" si="15"/>
        <v/>
      </c>
      <c r="T55" s="11" t="str">
        <f t="shared" si="15"/>
        <v/>
      </c>
      <c r="U55" s="11" t="str">
        <f t="shared" si="15"/>
        <v/>
      </c>
      <c r="V55" s="11" t="str">
        <f t="shared" si="15"/>
        <v/>
      </c>
      <c r="W55" s="11" t="str">
        <f t="shared" si="15"/>
        <v/>
      </c>
      <c r="X55" s="11" t="str">
        <f t="shared" si="15"/>
        <v/>
      </c>
      <c r="Y55" s="11" t="str">
        <f t="shared" si="15"/>
        <v/>
      </c>
      <c r="Z55" s="11" t="str">
        <f t="shared" si="15"/>
        <v/>
      </c>
      <c r="AA55" s="11" t="str">
        <f t="shared" si="15"/>
        <v/>
      </c>
      <c r="AB55" s="11" t="str">
        <f t="shared" si="15"/>
        <v/>
      </c>
      <c r="AC55" s="11" t="str">
        <f t="shared" si="15"/>
        <v/>
      </c>
      <c r="AD55" s="11" t="str">
        <f t="shared" si="15"/>
        <v/>
      </c>
      <c r="AE55" s="11" t="str">
        <f t="shared" si="15"/>
        <v/>
      </c>
      <c r="AF55" s="11" t="str">
        <f t="shared" si="15"/>
        <v/>
      </c>
      <c r="AG55" s="11" t="str">
        <f t="shared" si="15"/>
        <v/>
      </c>
      <c r="AH55" s="11" t="str">
        <f t="shared" si="15"/>
        <v/>
      </c>
      <c r="AI55" s="11" t="str">
        <f t="shared" si="15"/>
        <v/>
      </c>
      <c r="AJ55" s="11" t="str">
        <f t="shared" si="15"/>
        <v/>
      </c>
      <c r="AK55" s="11" t="str">
        <f t="shared" si="15"/>
        <v/>
      </c>
      <c r="AL55" s="11" t="str">
        <f t="shared" si="15"/>
        <v/>
      </c>
      <c r="AM55" s="11" t="str">
        <f t="shared" si="15"/>
        <v/>
      </c>
      <c r="AN55" s="11" t="str">
        <f t="shared" si="15"/>
        <v/>
      </c>
      <c r="AO55" s="11" t="str">
        <f t="shared" si="15"/>
        <v/>
      </c>
      <c r="AP55" s="11" t="str">
        <f t="shared" si="15"/>
        <v/>
      </c>
      <c r="AQ55" s="11" t="str">
        <f t="shared" si="15"/>
        <v/>
      </c>
    </row>
    <row r="56" spans="2:43" x14ac:dyDescent="0.2">
      <c r="B56" s="9" t="s">
        <v>20</v>
      </c>
      <c r="C56" s="10" t="str">
        <f t="shared" si="1"/>
        <v>A</v>
      </c>
      <c r="D56" s="11" t="str">
        <f t="shared" ref="D56:AQ56" si="16">IF(D29="","",IF(D29=$C29,4,""))</f>
        <v/>
      </c>
      <c r="E56" s="11" t="str">
        <f t="shared" si="16"/>
        <v/>
      </c>
      <c r="F56" s="11" t="str">
        <f t="shared" si="16"/>
        <v/>
      </c>
      <c r="G56" s="11" t="str">
        <f t="shared" si="16"/>
        <v/>
      </c>
      <c r="H56" s="11" t="str">
        <f t="shared" si="16"/>
        <v/>
      </c>
      <c r="I56" s="11" t="str">
        <f t="shared" si="16"/>
        <v/>
      </c>
      <c r="J56" s="11" t="str">
        <f t="shared" si="16"/>
        <v/>
      </c>
      <c r="K56" s="11" t="str">
        <f t="shared" si="16"/>
        <v/>
      </c>
      <c r="L56" s="11" t="str">
        <f t="shared" si="16"/>
        <v/>
      </c>
      <c r="M56" s="11" t="str">
        <f t="shared" si="16"/>
        <v/>
      </c>
      <c r="N56" s="11" t="str">
        <f t="shared" si="16"/>
        <v/>
      </c>
      <c r="O56" s="11" t="str">
        <f t="shared" si="16"/>
        <v/>
      </c>
      <c r="P56" s="11" t="str">
        <f t="shared" si="16"/>
        <v/>
      </c>
      <c r="Q56" s="11" t="str">
        <f t="shared" si="16"/>
        <v/>
      </c>
      <c r="R56" s="11" t="str">
        <f t="shared" si="16"/>
        <v/>
      </c>
      <c r="S56" s="11" t="str">
        <f t="shared" si="16"/>
        <v/>
      </c>
      <c r="T56" s="11" t="str">
        <f t="shared" si="16"/>
        <v/>
      </c>
      <c r="U56" s="11" t="str">
        <f t="shared" si="16"/>
        <v/>
      </c>
      <c r="V56" s="11" t="str">
        <f t="shared" si="16"/>
        <v/>
      </c>
      <c r="W56" s="11" t="str">
        <f t="shared" si="16"/>
        <v/>
      </c>
      <c r="X56" s="11" t="str">
        <f t="shared" si="16"/>
        <v/>
      </c>
      <c r="Y56" s="11" t="str">
        <f t="shared" si="16"/>
        <v/>
      </c>
      <c r="Z56" s="11" t="str">
        <f t="shared" si="16"/>
        <v/>
      </c>
      <c r="AA56" s="11" t="str">
        <f t="shared" si="16"/>
        <v/>
      </c>
      <c r="AB56" s="11" t="str">
        <f t="shared" si="16"/>
        <v/>
      </c>
      <c r="AC56" s="11" t="str">
        <f t="shared" si="16"/>
        <v/>
      </c>
      <c r="AD56" s="11" t="str">
        <f t="shared" si="16"/>
        <v/>
      </c>
      <c r="AE56" s="11" t="str">
        <f t="shared" si="16"/>
        <v/>
      </c>
      <c r="AF56" s="11" t="str">
        <f t="shared" si="16"/>
        <v/>
      </c>
      <c r="AG56" s="11" t="str">
        <f t="shared" si="16"/>
        <v/>
      </c>
      <c r="AH56" s="11" t="str">
        <f t="shared" si="16"/>
        <v/>
      </c>
      <c r="AI56" s="11" t="str">
        <f t="shared" si="16"/>
        <v/>
      </c>
      <c r="AJ56" s="11" t="str">
        <f t="shared" si="16"/>
        <v/>
      </c>
      <c r="AK56" s="11" t="str">
        <f t="shared" si="16"/>
        <v/>
      </c>
      <c r="AL56" s="11" t="str">
        <f t="shared" si="16"/>
        <v/>
      </c>
      <c r="AM56" s="11" t="str">
        <f t="shared" si="16"/>
        <v/>
      </c>
      <c r="AN56" s="11" t="str">
        <f t="shared" si="16"/>
        <v/>
      </c>
      <c r="AO56" s="11" t="str">
        <f t="shared" si="16"/>
        <v/>
      </c>
      <c r="AP56" s="11" t="str">
        <f t="shared" si="16"/>
        <v/>
      </c>
      <c r="AQ56" s="11" t="str">
        <f t="shared" si="16"/>
        <v/>
      </c>
    </row>
    <row r="57" spans="2:43" x14ac:dyDescent="0.2">
      <c r="B57" s="9" t="s">
        <v>21</v>
      </c>
      <c r="C57" s="10" t="str">
        <f t="shared" si="1"/>
        <v>D</v>
      </c>
      <c r="D57" s="11" t="str">
        <f t="shared" ref="D57:AQ57" si="17">IF(D30="","",IF(D30=$C30,4,""))</f>
        <v/>
      </c>
      <c r="E57" s="11" t="str">
        <f t="shared" si="17"/>
        <v/>
      </c>
      <c r="F57" s="11" t="str">
        <f t="shared" si="17"/>
        <v/>
      </c>
      <c r="G57" s="11" t="str">
        <f t="shared" si="17"/>
        <v/>
      </c>
      <c r="H57" s="11" t="str">
        <f t="shared" si="17"/>
        <v/>
      </c>
      <c r="I57" s="11" t="str">
        <f t="shared" si="17"/>
        <v/>
      </c>
      <c r="J57" s="11" t="str">
        <f t="shared" si="17"/>
        <v/>
      </c>
      <c r="K57" s="11" t="str">
        <f t="shared" si="17"/>
        <v/>
      </c>
      <c r="L57" s="11" t="str">
        <f t="shared" si="17"/>
        <v/>
      </c>
      <c r="M57" s="11" t="str">
        <f t="shared" si="17"/>
        <v/>
      </c>
      <c r="N57" s="11" t="str">
        <f t="shared" si="17"/>
        <v/>
      </c>
      <c r="O57" s="11" t="str">
        <f t="shared" si="17"/>
        <v/>
      </c>
      <c r="P57" s="11" t="str">
        <f t="shared" si="17"/>
        <v/>
      </c>
      <c r="Q57" s="11" t="str">
        <f t="shared" si="17"/>
        <v/>
      </c>
      <c r="R57" s="11" t="str">
        <f t="shared" si="17"/>
        <v/>
      </c>
      <c r="S57" s="11" t="str">
        <f t="shared" si="17"/>
        <v/>
      </c>
      <c r="T57" s="11" t="str">
        <f t="shared" si="17"/>
        <v/>
      </c>
      <c r="U57" s="11" t="str">
        <f t="shared" si="17"/>
        <v/>
      </c>
      <c r="V57" s="11" t="str">
        <f t="shared" si="17"/>
        <v/>
      </c>
      <c r="W57" s="11" t="str">
        <f t="shared" si="17"/>
        <v/>
      </c>
      <c r="X57" s="11" t="str">
        <f t="shared" si="17"/>
        <v/>
      </c>
      <c r="Y57" s="11" t="str">
        <f t="shared" si="17"/>
        <v/>
      </c>
      <c r="Z57" s="11" t="str">
        <f t="shared" si="17"/>
        <v/>
      </c>
      <c r="AA57" s="11" t="str">
        <f t="shared" si="17"/>
        <v/>
      </c>
      <c r="AB57" s="11" t="str">
        <f t="shared" si="17"/>
        <v/>
      </c>
      <c r="AC57" s="11" t="str">
        <f t="shared" si="17"/>
        <v/>
      </c>
      <c r="AD57" s="11" t="str">
        <f t="shared" si="17"/>
        <v/>
      </c>
      <c r="AE57" s="11" t="str">
        <f t="shared" si="17"/>
        <v/>
      </c>
      <c r="AF57" s="11" t="str">
        <f t="shared" si="17"/>
        <v/>
      </c>
      <c r="AG57" s="11" t="str">
        <f t="shared" si="17"/>
        <v/>
      </c>
      <c r="AH57" s="11" t="str">
        <f t="shared" si="17"/>
        <v/>
      </c>
      <c r="AI57" s="11" t="str">
        <f t="shared" si="17"/>
        <v/>
      </c>
      <c r="AJ57" s="11" t="str">
        <f t="shared" si="17"/>
        <v/>
      </c>
      <c r="AK57" s="11" t="str">
        <f t="shared" si="17"/>
        <v/>
      </c>
      <c r="AL57" s="11" t="str">
        <f t="shared" si="17"/>
        <v/>
      </c>
      <c r="AM57" s="11" t="str">
        <f t="shared" si="17"/>
        <v/>
      </c>
      <c r="AN57" s="11" t="str">
        <f t="shared" si="17"/>
        <v/>
      </c>
      <c r="AO57" s="11" t="str">
        <f t="shared" si="17"/>
        <v/>
      </c>
      <c r="AP57" s="11" t="str">
        <f t="shared" si="17"/>
        <v/>
      </c>
      <c r="AQ57" s="11" t="str">
        <f t="shared" si="17"/>
        <v/>
      </c>
    </row>
    <row r="58" spans="2:43" x14ac:dyDescent="0.2">
      <c r="B58" s="9" t="s">
        <v>22</v>
      </c>
      <c r="C58" s="10" t="str">
        <f t="shared" si="1"/>
        <v>B</v>
      </c>
      <c r="D58" s="11" t="str">
        <f t="shared" ref="D58:AQ58" si="18">IF(D31="","",IF(D31=$C31,5,""))</f>
        <v/>
      </c>
      <c r="E58" s="11" t="str">
        <f t="shared" si="18"/>
        <v/>
      </c>
      <c r="F58" s="11" t="str">
        <f t="shared" si="18"/>
        <v/>
      </c>
      <c r="G58" s="11" t="str">
        <f t="shared" si="18"/>
        <v/>
      </c>
      <c r="H58" s="11" t="str">
        <f t="shared" si="18"/>
        <v/>
      </c>
      <c r="I58" s="11" t="str">
        <f t="shared" si="18"/>
        <v/>
      </c>
      <c r="J58" s="11" t="str">
        <f t="shared" si="18"/>
        <v/>
      </c>
      <c r="K58" s="11" t="str">
        <f t="shared" si="18"/>
        <v/>
      </c>
      <c r="L58" s="11" t="str">
        <f t="shared" si="18"/>
        <v/>
      </c>
      <c r="M58" s="11" t="str">
        <f t="shared" si="18"/>
        <v/>
      </c>
      <c r="N58" s="11" t="str">
        <f t="shared" si="18"/>
        <v/>
      </c>
      <c r="O58" s="11" t="str">
        <f t="shared" si="18"/>
        <v/>
      </c>
      <c r="P58" s="11" t="str">
        <f t="shared" si="18"/>
        <v/>
      </c>
      <c r="Q58" s="11" t="str">
        <f t="shared" si="18"/>
        <v/>
      </c>
      <c r="R58" s="11" t="str">
        <f t="shared" si="18"/>
        <v/>
      </c>
      <c r="S58" s="11" t="str">
        <f t="shared" si="18"/>
        <v/>
      </c>
      <c r="T58" s="11" t="str">
        <f t="shared" si="18"/>
        <v/>
      </c>
      <c r="U58" s="11" t="str">
        <f t="shared" si="18"/>
        <v/>
      </c>
      <c r="V58" s="11" t="str">
        <f t="shared" si="18"/>
        <v/>
      </c>
      <c r="W58" s="11" t="str">
        <f t="shared" si="18"/>
        <v/>
      </c>
      <c r="X58" s="11" t="str">
        <f t="shared" si="18"/>
        <v/>
      </c>
      <c r="Y58" s="11" t="str">
        <f t="shared" si="18"/>
        <v/>
      </c>
      <c r="Z58" s="11" t="str">
        <f t="shared" si="18"/>
        <v/>
      </c>
      <c r="AA58" s="11" t="str">
        <f t="shared" si="18"/>
        <v/>
      </c>
      <c r="AB58" s="11" t="str">
        <f t="shared" si="18"/>
        <v/>
      </c>
      <c r="AC58" s="11" t="str">
        <f t="shared" si="18"/>
        <v/>
      </c>
      <c r="AD58" s="11" t="str">
        <f t="shared" si="18"/>
        <v/>
      </c>
      <c r="AE58" s="11" t="str">
        <f t="shared" si="18"/>
        <v/>
      </c>
      <c r="AF58" s="11" t="str">
        <f t="shared" si="18"/>
        <v/>
      </c>
      <c r="AG58" s="11" t="str">
        <f t="shared" si="18"/>
        <v/>
      </c>
      <c r="AH58" s="11" t="str">
        <f t="shared" si="18"/>
        <v/>
      </c>
      <c r="AI58" s="11" t="str">
        <f t="shared" si="18"/>
        <v/>
      </c>
      <c r="AJ58" s="11" t="str">
        <f t="shared" si="18"/>
        <v/>
      </c>
      <c r="AK58" s="11" t="str">
        <f t="shared" si="18"/>
        <v/>
      </c>
      <c r="AL58" s="11" t="str">
        <f t="shared" si="18"/>
        <v/>
      </c>
      <c r="AM58" s="11" t="str">
        <f t="shared" si="18"/>
        <v/>
      </c>
      <c r="AN58" s="11" t="str">
        <f t="shared" si="18"/>
        <v/>
      </c>
      <c r="AO58" s="11" t="str">
        <f t="shared" si="18"/>
        <v/>
      </c>
      <c r="AP58" s="11" t="str">
        <f t="shared" si="18"/>
        <v/>
      </c>
      <c r="AQ58" s="11" t="str">
        <f t="shared" si="18"/>
        <v/>
      </c>
    </row>
    <row r="59" spans="2:43" x14ac:dyDescent="0.2">
      <c r="B59" s="9" t="s">
        <v>23</v>
      </c>
      <c r="C59" s="10" t="str">
        <f t="shared" si="1"/>
        <v>D</v>
      </c>
      <c r="D59" s="11" t="str">
        <f t="shared" ref="D59:AQ59" si="19">IF(D32="","",IF(D32=$C32,5,""))</f>
        <v/>
      </c>
      <c r="E59" s="11" t="str">
        <f t="shared" si="19"/>
        <v/>
      </c>
      <c r="F59" s="11" t="str">
        <f t="shared" si="19"/>
        <v/>
      </c>
      <c r="G59" s="11" t="str">
        <f t="shared" si="19"/>
        <v/>
      </c>
      <c r="H59" s="11" t="str">
        <f t="shared" si="19"/>
        <v/>
      </c>
      <c r="I59" s="11" t="str">
        <f t="shared" si="19"/>
        <v/>
      </c>
      <c r="J59" s="11" t="str">
        <f t="shared" si="19"/>
        <v/>
      </c>
      <c r="K59" s="11" t="str">
        <f t="shared" si="19"/>
        <v/>
      </c>
      <c r="L59" s="11" t="str">
        <f t="shared" si="19"/>
        <v/>
      </c>
      <c r="M59" s="11" t="str">
        <f t="shared" si="19"/>
        <v/>
      </c>
      <c r="N59" s="11" t="str">
        <f t="shared" si="19"/>
        <v/>
      </c>
      <c r="O59" s="11" t="str">
        <f t="shared" si="19"/>
        <v/>
      </c>
      <c r="P59" s="11" t="str">
        <f t="shared" si="19"/>
        <v/>
      </c>
      <c r="Q59" s="11" t="str">
        <f t="shared" si="19"/>
        <v/>
      </c>
      <c r="R59" s="11" t="str">
        <f t="shared" si="19"/>
        <v/>
      </c>
      <c r="S59" s="11" t="str">
        <f t="shared" si="19"/>
        <v/>
      </c>
      <c r="T59" s="11" t="str">
        <f t="shared" si="19"/>
        <v/>
      </c>
      <c r="U59" s="11" t="str">
        <f t="shared" si="19"/>
        <v/>
      </c>
      <c r="V59" s="11" t="str">
        <f t="shared" si="19"/>
        <v/>
      </c>
      <c r="W59" s="11" t="str">
        <f t="shared" si="19"/>
        <v/>
      </c>
      <c r="X59" s="11" t="str">
        <f t="shared" si="19"/>
        <v/>
      </c>
      <c r="Y59" s="11" t="str">
        <f t="shared" si="19"/>
        <v/>
      </c>
      <c r="Z59" s="11" t="str">
        <f t="shared" si="19"/>
        <v/>
      </c>
      <c r="AA59" s="11" t="str">
        <f t="shared" si="19"/>
        <v/>
      </c>
      <c r="AB59" s="11" t="str">
        <f t="shared" si="19"/>
        <v/>
      </c>
      <c r="AC59" s="11" t="str">
        <f t="shared" si="19"/>
        <v/>
      </c>
      <c r="AD59" s="11" t="str">
        <f t="shared" si="19"/>
        <v/>
      </c>
      <c r="AE59" s="11" t="str">
        <f t="shared" si="19"/>
        <v/>
      </c>
      <c r="AF59" s="11" t="str">
        <f t="shared" si="19"/>
        <v/>
      </c>
      <c r="AG59" s="11" t="str">
        <f t="shared" si="19"/>
        <v/>
      </c>
      <c r="AH59" s="11" t="str">
        <f t="shared" si="19"/>
        <v/>
      </c>
      <c r="AI59" s="11" t="str">
        <f t="shared" si="19"/>
        <v/>
      </c>
      <c r="AJ59" s="11" t="str">
        <f t="shared" si="19"/>
        <v/>
      </c>
      <c r="AK59" s="11" t="str">
        <f t="shared" si="19"/>
        <v/>
      </c>
      <c r="AL59" s="11" t="str">
        <f t="shared" si="19"/>
        <v/>
      </c>
      <c r="AM59" s="11" t="str">
        <f t="shared" si="19"/>
        <v/>
      </c>
      <c r="AN59" s="11" t="str">
        <f t="shared" si="19"/>
        <v/>
      </c>
      <c r="AO59" s="11" t="str">
        <f t="shared" si="19"/>
        <v/>
      </c>
      <c r="AP59" s="11" t="str">
        <f t="shared" si="19"/>
        <v/>
      </c>
      <c r="AQ59" s="11" t="str">
        <f t="shared" si="19"/>
        <v/>
      </c>
    </row>
    <row r="60" spans="2:43" x14ac:dyDescent="0.2">
      <c r="B60" s="9" t="s">
        <v>24</v>
      </c>
      <c r="C60" s="10" t="str">
        <f t="shared" si="1"/>
        <v>A</v>
      </c>
      <c r="D60" s="11" t="str">
        <f t="shared" ref="D60:AQ60" si="20">IF(D33="","",IF(D33=$C33,5,""))</f>
        <v/>
      </c>
      <c r="E60" s="11" t="str">
        <f t="shared" si="20"/>
        <v/>
      </c>
      <c r="F60" s="11" t="str">
        <f t="shared" si="20"/>
        <v/>
      </c>
      <c r="G60" s="11" t="str">
        <f t="shared" si="20"/>
        <v/>
      </c>
      <c r="H60" s="11" t="str">
        <f t="shared" si="20"/>
        <v/>
      </c>
      <c r="I60" s="11" t="str">
        <f t="shared" si="20"/>
        <v/>
      </c>
      <c r="J60" s="11" t="str">
        <f t="shared" si="20"/>
        <v/>
      </c>
      <c r="K60" s="11" t="str">
        <f t="shared" si="20"/>
        <v/>
      </c>
      <c r="L60" s="11" t="str">
        <f t="shared" si="20"/>
        <v/>
      </c>
      <c r="M60" s="11" t="str">
        <f t="shared" si="20"/>
        <v/>
      </c>
      <c r="N60" s="11" t="str">
        <f t="shared" si="20"/>
        <v/>
      </c>
      <c r="O60" s="11" t="str">
        <f t="shared" si="20"/>
        <v/>
      </c>
      <c r="P60" s="11" t="str">
        <f t="shared" si="20"/>
        <v/>
      </c>
      <c r="Q60" s="11" t="str">
        <f t="shared" si="20"/>
        <v/>
      </c>
      <c r="R60" s="11" t="str">
        <f t="shared" si="20"/>
        <v/>
      </c>
      <c r="S60" s="11" t="str">
        <f t="shared" si="20"/>
        <v/>
      </c>
      <c r="T60" s="11" t="str">
        <f t="shared" si="20"/>
        <v/>
      </c>
      <c r="U60" s="11" t="str">
        <f t="shared" si="20"/>
        <v/>
      </c>
      <c r="V60" s="11" t="str">
        <f t="shared" si="20"/>
        <v/>
      </c>
      <c r="W60" s="11" t="str">
        <f t="shared" si="20"/>
        <v/>
      </c>
      <c r="X60" s="11" t="str">
        <f t="shared" si="20"/>
        <v/>
      </c>
      <c r="Y60" s="11" t="str">
        <f t="shared" si="20"/>
        <v/>
      </c>
      <c r="Z60" s="11" t="str">
        <f t="shared" si="20"/>
        <v/>
      </c>
      <c r="AA60" s="11" t="str">
        <f t="shared" si="20"/>
        <v/>
      </c>
      <c r="AB60" s="11" t="str">
        <f t="shared" si="20"/>
        <v/>
      </c>
      <c r="AC60" s="11" t="str">
        <f t="shared" si="20"/>
        <v/>
      </c>
      <c r="AD60" s="11" t="str">
        <f t="shared" si="20"/>
        <v/>
      </c>
      <c r="AE60" s="11" t="str">
        <f t="shared" si="20"/>
        <v/>
      </c>
      <c r="AF60" s="11" t="str">
        <f t="shared" si="20"/>
        <v/>
      </c>
      <c r="AG60" s="11" t="str">
        <f t="shared" si="20"/>
        <v/>
      </c>
      <c r="AH60" s="11" t="str">
        <f t="shared" si="20"/>
        <v/>
      </c>
      <c r="AI60" s="11" t="str">
        <f t="shared" si="20"/>
        <v/>
      </c>
      <c r="AJ60" s="11" t="str">
        <f t="shared" si="20"/>
        <v/>
      </c>
      <c r="AK60" s="11" t="str">
        <f t="shared" si="20"/>
        <v/>
      </c>
      <c r="AL60" s="11" t="str">
        <f t="shared" si="20"/>
        <v/>
      </c>
      <c r="AM60" s="11" t="str">
        <f t="shared" si="20"/>
        <v/>
      </c>
      <c r="AN60" s="11" t="str">
        <f t="shared" si="20"/>
        <v/>
      </c>
      <c r="AO60" s="11" t="str">
        <f t="shared" si="20"/>
        <v/>
      </c>
      <c r="AP60" s="11" t="str">
        <f t="shared" si="20"/>
        <v/>
      </c>
      <c r="AQ60" s="11" t="str">
        <f t="shared" si="20"/>
        <v/>
      </c>
    </row>
    <row r="61" spans="2:43" x14ac:dyDescent="0.2">
      <c r="B61" s="9" t="s">
        <v>25</v>
      </c>
      <c r="C61" s="10" t="str">
        <f t="shared" si="1"/>
        <v>E</v>
      </c>
      <c r="D61" s="11" t="str">
        <f t="shared" ref="D61:AQ61" si="21">IF(D34="","",IF(D34=$C34,5,""))</f>
        <v/>
      </c>
      <c r="E61" s="11" t="str">
        <f t="shared" si="21"/>
        <v/>
      </c>
      <c r="F61" s="11" t="str">
        <f t="shared" si="21"/>
        <v/>
      </c>
      <c r="G61" s="11" t="str">
        <f t="shared" si="21"/>
        <v/>
      </c>
      <c r="H61" s="11" t="str">
        <f t="shared" si="21"/>
        <v/>
      </c>
      <c r="I61" s="11" t="str">
        <f t="shared" si="21"/>
        <v/>
      </c>
      <c r="J61" s="11" t="str">
        <f t="shared" si="21"/>
        <v/>
      </c>
      <c r="K61" s="11" t="str">
        <f t="shared" si="21"/>
        <v/>
      </c>
      <c r="L61" s="11" t="str">
        <f t="shared" si="21"/>
        <v/>
      </c>
      <c r="M61" s="11" t="str">
        <f t="shared" si="21"/>
        <v/>
      </c>
      <c r="N61" s="11" t="str">
        <f t="shared" si="21"/>
        <v/>
      </c>
      <c r="O61" s="11" t="str">
        <f t="shared" si="21"/>
        <v/>
      </c>
      <c r="P61" s="11" t="str">
        <f t="shared" si="21"/>
        <v/>
      </c>
      <c r="Q61" s="11" t="str">
        <f t="shared" si="21"/>
        <v/>
      </c>
      <c r="R61" s="11" t="str">
        <f t="shared" si="21"/>
        <v/>
      </c>
      <c r="S61" s="11" t="str">
        <f t="shared" si="21"/>
        <v/>
      </c>
      <c r="T61" s="11" t="str">
        <f t="shared" si="21"/>
        <v/>
      </c>
      <c r="U61" s="11" t="str">
        <f t="shared" si="21"/>
        <v/>
      </c>
      <c r="V61" s="11" t="str">
        <f t="shared" si="21"/>
        <v/>
      </c>
      <c r="W61" s="11" t="str">
        <f t="shared" si="21"/>
        <v/>
      </c>
      <c r="X61" s="11" t="str">
        <f t="shared" si="21"/>
        <v/>
      </c>
      <c r="Y61" s="11" t="str">
        <f t="shared" si="21"/>
        <v/>
      </c>
      <c r="Z61" s="11" t="str">
        <f t="shared" si="21"/>
        <v/>
      </c>
      <c r="AA61" s="11" t="str">
        <f t="shared" si="21"/>
        <v/>
      </c>
      <c r="AB61" s="11" t="str">
        <f t="shared" si="21"/>
        <v/>
      </c>
      <c r="AC61" s="11" t="str">
        <f t="shared" si="21"/>
        <v/>
      </c>
      <c r="AD61" s="11" t="str">
        <f t="shared" si="21"/>
        <v/>
      </c>
      <c r="AE61" s="11" t="str">
        <f t="shared" si="21"/>
        <v/>
      </c>
      <c r="AF61" s="11" t="str">
        <f t="shared" si="21"/>
        <v/>
      </c>
      <c r="AG61" s="11" t="str">
        <f t="shared" si="21"/>
        <v/>
      </c>
      <c r="AH61" s="11" t="str">
        <f t="shared" si="21"/>
        <v/>
      </c>
      <c r="AI61" s="11" t="str">
        <f t="shared" si="21"/>
        <v/>
      </c>
      <c r="AJ61" s="11" t="str">
        <f t="shared" si="21"/>
        <v/>
      </c>
      <c r="AK61" s="11" t="str">
        <f t="shared" si="21"/>
        <v/>
      </c>
      <c r="AL61" s="11" t="str">
        <f t="shared" si="21"/>
        <v/>
      </c>
      <c r="AM61" s="11" t="str">
        <f t="shared" si="21"/>
        <v/>
      </c>
      <c r="AN61" s="11" t="str">
        <f t="shared" si="21"/>
        <v/>
      </c>
      <c r="AO61" s="11" t="str">
        <f t="shared" si="21"/>
        <v/>
      </c>
      <c r="AP61" s="11" t="str">
        <f t="shared" si="21"/>
        <v/>
      </c>
      <c r="AQ61" s="11" t="str">
        <f t="shared" si="21"/>
        <v/>
      </c>
    </row>
    <row r="62" spans="2:43" x14ac:dyDescent="0.2">
      <c r="B62" s="9" t="s">
        <v>26</v>
      </c>
      <c r="C62" s="10" t="str">
        <f t="shared" si="1"/>
        <v>D</v>
      </c>
      <c r="D62" s="11" t="str">
        <f t="shared" ref="D62:AQ62" si="22">IF(D35="","",IF(D35=$C35,5,""))</f>
        <v/>
      </c>
      <c r="E62" s="11" t="str">
        <f t="shared" si="22"/>
        <v/>
      </c>
      <c r="F62" s="11" t="str">
        <f t="shared" si="22"/>
        <v/>
      </c>
      <c r="G62" s="11" t="str">
        <f t="shared" si="22"/>
        <v/>
      </c>
      <c r="H62" s="11" t="str">
        <f t="shared" si="22"/>
        <v/>
      </c>
      <c r="I62" s="11" t="str">
        <f t="shared" si="22"/>
        <v/>
      </c>
      <c r="J62" s="11" t="str">
        <f t="shared" si="22"/>
        <v/>
      </c>
      <c r="K62" s="11" t="str">
        <f t="shared" si="22"/>
        <v/>
      </c>
      <c r="L62" s="11" t="str">
        <f t="shared" si="22"/>
        <v/>
      </c>
      <c r="M62" s="11" t="str">
        <f t="shared" si="22"/>
        <v/>
      </c>
      <c r="N62" s="11" t="str">
        <f t="shared" si="22"/>
        <v/>
      </c>
      <c r="O62" s="11" t="str">
        <f t="shared" si="22"/>
        <v/>
      </c>
      <c r="P62" s="11" t="str">
        <f t="shared" si="22"/>
        <v/>
      </c>
      <c r="Q62" s="11" t="str">
        <f t="shared" si="22"/>
        <v/>
      </c>
      <c r="R62" s="11" t="str">
        <f t="shared" si="22"/>
        <v/>
      </c>
      <c r="S62" s="11" t="str">
        <f t="shared" si="22"/>
        <v/>
      </c>
      <c r="T62" s="11" t="str">
        <f t="shared" si="22"/>
        <v/>
      </c>
      <c r="U62" s="11" t="str">
        <f t="shared" si="22"/>
        <v/>
      </c>
      <c r="V62" s="11" t="str">
        <f t="shared" si="22"/>
        <v/>
      </c>
      <c r="W62" s="11" t="str">
        <f t="shared" si="22"/>
        <v/>
      </c>
      <c r="X62" s="11" t="str">
        <f t="shared" si="22"/>
        <v/>
      </c>
      <c r="Y62" s="11" t="str">
        <f t="shared" si="22"/>
        <v/>
      </c>
      <c r="Z62" s="11" t="str">
        <f t="shared" si="22"/>
        <v/>
      </c>
      <c r="AA62" s="11" t="str">
        <f t="shared" si="22"/>
        <v/>
      </c>
      <c r="AB62" s="11" t="str">
        <f t="shared" si="22"/>
        <v/>
      </c>
      <c r="AC62" s="11" t="str">
        <f t="shared" si="22"/>
        <v/>
      </c>
      <c r="AD62" s="11" t="str">
        <f t="shared" si="22"/>
        <v/>
      </c>
      <c r="AE62" s="11" t="str">
        <f t="shared" si="22"/>
        <v/>
      </c>
      <c r="AF62" s="11" t="str">
        <f t="shared" si="22"/>
        <v/>
      </c>
      <c r="AG62" s="11" t="str">
        <f t="shared" si="22"/>
        <v/>
      </c>
      <c r="AH62" s="11" t="str">
        <f t="shared" si="22"/>
        <v/>
      </c>
      <c r="AI62" s="11" t="str">
        <f t="shared" si="22"/>
        <v/>
      </c>
      <c r="AJ62" s="11" t="str">
        <f t="shared" si="22"/>
        <v/>
      </c>
      <c r="AK62" s="11" t="str">
        <f t="shared" si="22"/>
        <v/>
      </c>
      <c r="AL62" s="11" t="str">
        <f t="shared" si="22"/>
        <v/>
      </c>
      <c r="AM62" s="11" t="str">
        <f t="shared" si="22"/>
        <v/>
      </c>
      <c r="AN62" s="11" t="str">
        <f t="shared" si="22"/>
        <v/>
      </c>
      <c r="AO62" s="11" t="str">
        <f t="shared" si="22"/>
        <v/>
      </c>
      <c r="AP62" s="11" t="str">
        <f t="shared" si="22"/>
        <v/>
      </c>
      <c r="AQ62" s="11" t="str">
        <f t="shared" si="22"/>
        <v/>
      </c>
    </row>
    <row r="63" spans="2:43" x14ac:dyDescent="0.2">
      <c r="B63" s="9" t="s">
        <v>27</v>
      </c>
      <c r="C63" s="10" t="str">
        <f t="shared" si="1"/>
        <v>C</v>
      </c>
      <c r="D63" s="11" t="str">
        <f t="shared" ref="D63:AQ63" si="23">IF(D36="","",IF(D36=$C36,5,""))</f>
        <v/>
      </c>
      <c r="E63" s="11" t="str">
        <f t="shared" si="23"/>
        <v/>
      </c>
      <c r="F63" s="11" t="str">
        <f t="shared" si="23"/>
        <v/>
      </c>
      <c r="G63" s="11" t="str">
        <f t="shared" si="23"/>
        <v/>
      </c>
      <c r="H63" s="11" t="str">
        <f t="shared" si="23"/>
        <v/>
      </c>
      <c r="I63" s="11" t="str">
        <f t="shared" si="23"/>
        <v/>
      </c>
      <c r="J63" s="11" t="str">
        <f t="shared" si="23"/>
        <v/>
      </c>
      <c r="K63" s="11" t="str">
        <f t="shared" si="23"/>
        <v/>
      </c>
      <c r="L63" s="11" t="str">
        <f t="shared" si="23"/>
        <v/>
      </c>
      <c r="M63" s="11" t="str">
        <f t="shared" si="23"/>
        <v/>
      </c>
      <c r="N63" s="11" t="str">
        <f t="shared" si="23"/>
        <v/>
      </c>
      <c r="O63" s="11" t="str">
        <f t="shared" si="23"/>
        <v/>
      </c>
      <c r="P63" s="11" t="str">
        <f t="shared" si="23"/>
        <v/>
      </c>
      <c r="Q63" s="11" t="str">
        <f t="shared" si="23"/>
        <v/>
      </c>
      <c r="R63" s="11" t="str">
        <f t="shared" si="23"/>
        <v/>
      </c>
      <c r="S63" s="11" t="str">
        <f t="shared" si="23"/>
        <v/>
      </c>
      <c r="T63" s="11" t="str">
        <f t="shared" si="23"/>
        <v/>
      </c>
      <c r="U63" s="11" t="str">
        <f t="shared" si="23"/>
        <v/>
      </c>
      <c r="V63" s="11" t="str">
        <f t="shared" si="23"/>
        <v/>
      </c>
      <c r="W63" s="11" t="str">
        <f t="shared" si="23"/>
        <v/>
      </c>
      <c r="X63" s="11" t="str">
        <f t="shared" si="23"/>
        <v/>
      </c>
      <c r="Y63" s="11" t="str">
        <f t="shared" si="23"/>
        <v/>
      </c>
      <c r="Z63" s="11" t="str">
        <f t="shared" si="23"/>
        <v/>
      </c>
      <c r="AA63" s="11" t="str">
        <f t="shared" si="23"/>
        <v/>
      </c>
      <c r="AB63" s="11" t="str">
        <f t="shared" si="23"/>
        <v/>
      </c>
      <c r="AC63" s="11" t="str">
        <f t="shared" si="23"/>
        <v/>
      </c>
      <c r="AD63" s="11" t="str">
        <f t="shared" si="23"/>
        <v/>
      </c>
      <c r="AE63" s="11" t="str">
        <f t="shared" si="23"/>
        <v/>
      </c>
      <c r="AF63" s="11" t="str">
        <f t="shared" si="23"/>
        <v/>
      </c>
      <c r="AG63" s="11" t="str">
        <f t="shared" si="23"/>
        <v/>
      </c>
      <c r="AH63" s="11" t="str">
        <f t="shared" si="23"/>
        <v/>
      </c>
      <c r="AI63" s="11" t="str">
        <f t="shared" si="23"/>
        <v/>
      </c>
      <c r="AJ63" s="11" t="str">
        <f t="shared" si="23"/>
        <v/>
      </c>
      <c r="AK63" s="11" t="str">
        <f t="shared" si="23"/>
        <v/>
      </c>
      <c r="AL63" s="11" t="str">
        <f t="shared" si="23"/>
        <v/>
      </c>
      <c r="AM63" s="11" t="str">
        <f t="shared" si="23"/>
        <v/>
      </c>
      <c r="AN63" s="11" t="str">
        <f t="shared" si="23"/>
        <v/>
      </c>
      <c r="AO63" s="11" t="str">
        <f t="shared" si="23"/>
        <v/>
      </c>
      <c r="AP63" s="11" t="str">
        <f t="shared" si="23"/>
        <v/>
      </c>
      <c r="AQ63" s="11" t="str">
        <f t="shared" si="23"/>
        <v/>
      </c>
    </row>
    <row r="64" spans="2:43" x14ac:dyDescent="0.2">
      <c r="B64" s="9" t="s">
        <v>28</v>
      </c>
      <c r="C64" s="10" t="str">
        <f t="shared" si="1"/>
        <v>D</v>
      </c>
      <c r="D64" s="11" t="str">
        <f t="shared" ref="D64:AQ64" si="24">IF(D37="","",IF(D37=$C37,5,""))</f>
        <v/>
      </c>
      <c r="E64" s="11" t="str">
        <f t="shared" si="24"/>
        <v/>
      </c>
      <c r="F64" s="11" t="str">
        <f t="shared" si="24"/>
        <v/>
      </c>
      <c r="G64" s="11" t="str">
        <f t="shared" si="24"/>
        <v/>
      </c>
      <c r="H64" s="11" t="str">
        <f t="shared" si="24"/>
        <v/>
      </c>
      <c r="I64" s="11" t="str">
        <f t="shared" si="24"/>
        <v/>
      </c>
      <c r="J64" s="11" t="str">
        <f t="shared" si="24"/>
        <v/>
      </c>
      <c r="K64" s="11" t="str">
        <f t="shared" si="24"/>
        <v/>
      </c>
      <c r="L64" s="11" t="str">
        <f t="shared" si="24"/>
        <v/>
      </c>
      <c r="M64" s="11" t="str">
        <f t="shared" si="24"/>
        <v/>
      </c>
      <c r="N64" s="11" t="str">
        <f t="shared" si="24"/>
        <v/>
      </c>
      <c r="O64" s="11" t="str">
        <f t="shared" si="24"/>
        <v/>
      </c>
      <c r="P64" s="11" t="str">
        <f t="shared" si="24"/>
        <v/>
      </c>
      <c r="Q64" s="11" t="str">
        <f t="shared" si="24"/>
        <v/>
      </c>
      <c r="R64" s="11" t="str">
        <f t="shared" si="24"/>
        <v/>
      </c>
      <c r="S64" s="11" t="str">
        <f t="shared" si="24"/>
        <v/>
      </c>
      <c r="T64" s="11" t="str">
        <f t="shared" si="24"/>
        <v/>
      </c>
      <c r="U64" s="11" t="str">
        <f t="shared" si="24"/>
        <v/>
      </c>
      <c r="V64" s="11" t="str">
        <f t="shared" si="24"/>
        <v/>
      </c>
      <c r="W64" s="11" t="str">
        <f t="shared" si="24"/>
        <v/>
      </c>
      <c r="X64" s="11" t="str">
        <f t="shared" si="24"/>
        <v/>
      </c>
      <c r="Y64" s="11" t="str">
        <f t="shared" si="24"/>
        <v/>
      </c>
      <c r="Z64" s="11" t="str">
        <f t="shared" si="24"/>
        <v/>
      </c>
      <c r="AA64" s="11" t="str">
        <f t="shared" si="24"/>
        <v/>
      </c>
      <c r="AB64" s="11" t="str">
        <f t="shared" si="24"/>
        <v/>
      </c>
      <c r="AC64" s="11" t="str">
        <f t="shared" si="24"/>
        <v/>
      </c>
      <c r="AD64" s="11" t="str">
        <f t="shared" si="24"/>
        <v/>
      </c>
      <c r="AE64" s="11" t="str">
        <f t="shared" si="24"/>
        <v/>
      </c>
      <c r="AF64" s="11" t="str">
        <f t="shared" si="24"/>
        <v/>
      </c>
      <c r="AG64" s="11" t="str">
        <f t="shared" si="24"/>
        <v/>
      </c>
      <c r="AH64" s="11" t="str">
        <f t="shared" si="24"/>
        <v/>
      </c>
      <c r="AI64" s="11" t="str">
        <f t="shared" si="24"/>
        <v/>
      </c>
      <c r="AJ64" s="11" t="str">
        <f t="shared" si="24"/>
        <v/>
      </c>
      <c r="AK64" s="11" t="str">
        <f t="shared" si="24"/>
        <v/>
      </c>
      <c r="AL64" s="11" t="str">
        <f t="shared" si="24"/>
        <v/>
      </c>
      <c r="AM64" s="11" t="str">
        <f t="shared" si="24"/>
        <v/>
      </c>
      <c r="AN64" s="11" t="str">
        <f t="shared" si="24"/>
        <v/>
      </c>
      <c r="AO64" s="11" t="str">
        <f t="shared" si="24"/>
        <v/>
      </c>
      <c r="AP64" s="11" t="str">
        <f t="shared" si="24"/>
        <v/>
      </c>
      <c r="AQ64" s="11" t="str">
        <f t="shared" si="24"/>
        <v/>
      </c>
    </row>
    <row r="65" spans="2:43" x14ac:dyDescent="0.2">
      <c r="B65" s="9" t="s">
        <v>29</v>
      </c>
      <c r="C65" s="10" t="str">
        <f t="shared" si="1"/>
        <v>C</v>
      </c>
      <c r="D65" s="11" t="str">
        <f t="shared" ref="D65:AQ65" si="25">IF(D38="","",IF(D38=$C38,5,""))</f>
        <v/>
      </c>
      <c r="E65" s="11" t="str">
        <f t="shared" si="25"/>
        <v/>
      </c>
      <c r="F65" s="11" t="str">
        <f t="shared" si="25"/>
        <v/>
      </c>
      <c r="G65" s="11" t="str">
        <f t="shared" si="25"/>
        <v/>
      </c>
      <c r="H65" s="11" t="str">
        <f t="shared" si="25"/>
        <v/>
      </c>
      <c r="I65" s="11" t="str">
        <f t="shared" si="25"/>
        <v/>
      </c>
      <c r="J65" s="11" t="str">
        <f t="shared" si="25"/>
        <v/>
      </c>
      <c r="K65" s="11" t="str">
        <f t="shared" si="25"/>
        <v/>
      </c>
      <c r="L65" s="11" t="str">
        <f t="shared" si="25"/>
        <v/>
      </c>
      <c r="M65" s="11" t="str">
        <f t="shared" si="25"/>
        <v/>
      </c>
      <c r="N65" s="11" t="str">
        <f t="shared" si="25"/>
        <v/>
      </c>
      <c r="O65" s="11" t="str">
        <f t="shared" si="25"/>
        <v/>
      </c>
      <c r="P65" s="11" t="str">
        <f t="shared" si="25"/>
        <v/>
      </c>
      <c r="Q65" s="11" t="str">
        <f t="shared" si="25"/>
        <v/>
      </c>
      <c r="R65" s="11" t="str">
        <f t="shared" si="25"/>
        <v/>
      </c>
      <c r="S65" s="11" t="str">
        <f t="shared" si="25"/>
        <v/>
      </c>
      <c r="T65" s="11" t="str">
        <f t="shared" si="25"/>
        <v/>
      </c>
      <c r="U65" s="11" t="str">
        <f t="shared" si="25"/>
        <v/>
      </c>
      <c r="V65" s="11" t="str">
        <f t="shared" si="25"/>
        <v/>
      </c>
      <c r="W65" s="11" t="str">
        <f t="shared" si="25"/>
        <v/>
      </c>
      <c r="X65" s="11" t="str">
        <f t="shared" si="25"/>
        <v/>
      </c>
      <c r="Y65" s="11" t="str">
        <f t="shared" si="25"/>
        <v/>
      </c>
      <c r="Z65" s="11" t="str">
        <f t="shared" si="25"/>
        <v/>
      </c>
      <c r="AA65" s="11" t="str">
        <f t="shared" si="25"/>
        <v/>
      </c>
      <c r="AB65" s="11" t="str">
        <f t="shared" si="25"/>
        <v/>
      </c>
      <c r="AC65" s="11" t="str">
        <f t="shared" si="25"/>
        <v/>
      </c>
      <c r="AD65" s="11" t="str">
        <f t="shared" si="25"/>
        <v/>
      </c>
      <c r="AE65" s="11" t="str">
        <f t="shared" si="25"/>
        <v/>
      </c>
      <c r="AF65" s="11" t="str">
        <f t="shared" si="25"/>
        <v/>
      </c>
      <c r="AG65" s="11" t="str">
        <f t="shared" si="25"/>
        <v/>
      </c>
      <c r="AH65" s="11" t="str">
        <f t="shared" si="25"/>
        <v/>
      </c>
      <c r="AI65" s="11" t="str">
        <f t="shared" si="25"/>
        <v/>
      </c>
      <c r="AJ65" s="11" t="str">
        <f t="shared" si="25"/>
        <v/>
      </c>
      <c r="AK65" s="11" t="str">
        <f t="shared" si="25"/>
        <v/>
      </c>
      <c r="AL65" s="11" t="str">
        <f t="shared" si="25"/>
        <v/>
      </c>
      <c r="AM65" s="11" t="str">
        <f t="shared" si="25"/>
        <v/>
      </c>
      <c r="AN65" s="11" t="str">
        <f t="shared" si="25"/>
        <v/>
      </c>
      <c r="AO65" s="11" t="str">
        <f t="shared" si="25"/>
        <v/>
      </c>
      <c r="AP65" s="11" t="str">
        <f t="shared" si="25"/>
        <v/>
      </c>
      <c r="AQ65" s="11" t="str">
        <f t="shared" si="25"/>
        <v/>
      </c>
    </row>
    <row r="66" spans="2:43" ht="17" thickBot="1" x14ac:dyDescent="0.25">
      <c r="B66" s="12" t="s">
        <v>44</v>
      </c>
      <c r="C66" s="13">
        <v>96</v>
      </c>
      <c r="D66" s="14" t="str">
        <f>IF(SUM(D42:D65)=0,"",SUM(D42:D65))</f>
        <v/>
      </c>
      <c r="E66" s="14" t="str">
        <f t="shared" ref="E66:AQ66" si="26">IF(SUM(E42:E65)=0,"",SUM(E42:E65))</f>
        <v/>
      </c>
      <c r="F66" s="14" t="str">
        <f t="shared" si="26"/>
        <v/>
      </c>
      <c r="G66" s="14" t="str">
        <f t="shared" si="26"/>
        <v/>
      </c>
      <c r="H66" s="14" t="str">
        <f t="shared" si="26"/>
        <v/>
      </c>
      <c r="I66" s="14" t="str">
        <f t="shared" si="26"/>
        <v/>
      </c>
      <c r="J66" s="14" t="str">
        <f t="shared" si="26"/>
        <v/>
      </c>
      <c r="K66" s="14" t="str">
        <f t="shared" si="26"/>
        <v/>
      </c>
      <c r="L66" s="14" t="str">
        <f t="shared" si="26"/>
        <v/>
      </c>
      <c r="M66" s="14" t="str">
        <f t="shared" si="26"/>
        <v/>
      </c>
      <c r="N66" s="14" t="str">
        <f t="shared" si="26"/>
        <v/>
      </c>
      <c r="O66" s="14" t="str">
        <f t="shared" si="26"/>
        <v/>
      </c>
      <c r="P66" s="14" t="str">
        <f t="shared" si="26"/>
        <v/>
      </c>
      <c r="Q66" s="14" t="str">
        <f t="shared" si="26"/>
        <v/>
      </c>
      <c r="R66" s="14" t="str">
        <f t="shared" si="26"/>
        <v/>
      </c>
      <c r="S66" s="14" t="str">
        <f t="shared" si="26"/>
        <v/>
      </c>
      <c r="T66" s="14" t="str">
        <f t="shared" si="26"/>
        <v/>
      </c>
      <c r="U66" s="14" t="str">
        <f t="shared" si="26"/>
        <v/>
      </c>
      <c r="V66" s="14" t="str">
        <f t="shared" si="26"/>
        <v/>
      </c>
      <c r="W66" s="14" t="str">
        <f t="shared" si="26"/>
        <v/>
      </c>
      <c r="X66" s="14" t="str">
        <f t="shared" si="26"/>
        <v/>
      </c>
      <c r="Y66" s="14" t="str">
        <f t="shared" si="26"/>
        <v/>
      </c>
      <c r="Z66" s="14" t="str">
        <f t="shared" si="26"/>
        <v/>
      </c>
      <c r="AA66" s="14" t="str">
        <f t="shared" si="26"/>
        <v/>
      </c>
      <c r="AB66" s="14" t="str">
        <f t="shared" si="26"/>
        <v/>
      </c>
      <c r="AC66" s="14" t="str">
        <f t="shared" si="26"/>
        <v/>
      </c>
      <c r="AD66" s="14" t="str">
        <f t="shared" si="26"/>
        <v/>
      </c>
      <c r="AE66" s="14" t="str">
        <f t="shared" si="26"/>
        <v/>
      </c>
      <c r="AF66" s="14" t="str">
        <f t="shared" si="26"/>
        <v/>
      </c>
      <c r="AG66" s="14" t="str">
        <f t="shared" si="26"/>
        <v/>
      </c>
      <c r="AH66" s="14" t="str">
        <f t="shared" si="26"/>
        <v/>
      </c>
      <c r="AI66" s="14" t="str">
        <f t="shared" si="26"/>
        <v/>
      </c>
      <c r="AJ66" s="14" t="str">
        <f t="shared" si="26"/>
        <v/>
      </c>
      <c r="AK66" s="14" t="str">
        <f t="shared" si="26"/>
        <v/>
      </c>
      <c r="AL66" s="14" t="str">
        <f t="shared" si="26"/>
        <v/>
      </c>
      <c r="AM66" s="14" t="str">
        <f t="shared" si="26"/>
        <v/>
      </c>
      <c r="AN66" s="14" t="str">
        <f t="shared" si="26"/>
        <v/>
      </c>
      <c r="AO66" s="14" t="str">
        <f t="shared" si="26"/>
        <v/>
      </c>
      <c r="AP66" s="14" t="str">
        <f t="shared" si="26"/>
        <v/>
      </c>
      <c r="AQ66" s="14" t="str">
        <f t="shared" si="26"/>
        <v/>
      </c>
    </row>
    <row r="68" spans="2:43" ht="20" thickBot="1" x14ac:dyDescent="0.3">
      <c r="B68" s="31"/>
      <c r="J68" s="3"/>
      <c r="K68" s="3"/>
      <c r="L68" s="3"/>
      <c r="M68" s="3"/>
      <c r="N68" s="3"/>
    </row>
    <row r="69" spans="2:43" ht="51" x14ac:dyDescent="0.2">
      <c r="B69" s="7" t="s">
        <v>5</v>
      </c>
      <c r="C69" s="8" t="s">
        <v>30</v>
      </c>
      <c r="D69" s="34" t="s">
        <v>32</v>
      </c>
      <c r="E69" s="35" t="s">
        <v>33</v>
      </c>
      <c r="F69" s="35" t="s">
        <v>34</v>
      </c>
      <c r="G69" s="35" t="s">
        <v>35</v>
      </c>
      <c r="H69" s="35" t="s">
        <v>36</v>
      </c>
      <c r="I69" s="35" t="s">
        <v>37</v>
      </c>
      <c r="J69" s="36" t="s">
        <v>48</v>
      </c>
      <c r="K69" s="34" t="s">
        <v>46</v>
      </c>
      <c r="L69" s="22"/>
      <c r="M69" s="23" t="s">
        <v>47</v>
      </c>
      <c r="N69" s="24"/>
      <c r="O69" s="24"/>
      <c r="P69" s="24"/>
      <c r="Q69" s="24"/>
      <c r="R69" s="25"/>
    </row>
    <row r="70" spans="2:43" ht="17" customHeight="1" x14ac:dyDescent="0.2">
      <c r="B70" s="9" t="s">
        <v>6</v>
      </c>
      <c r="C70" s="10" t="str">
        <f t="shared" ref="C70:C93" si="27">C15</f>
        <v>E</v>
      </c>
      <c r="D70" s="38">
        <f t="shared" ref="D70:D93" si="28">COUNTIF(D15:AQ15,$C15)</f>
        <v>0</v>
      </c>
      <c r="E70" s="52">
        <f t="shared" ref="E70:E93" si="29">COUNTIF($D15:$AQ15,"a")</f>
        <v>0</v>
      </c>
      <c r="F70" s="52">
        <f t="shared" ref="F70:F93" si="30">COUNTIF($D15:$AQ15,"b")</f>
        <v>0</v>
      </c>
      <c r="G70" s="52">
        <f t="shared" ref="G70:G93" si="31">COUNTIF($D15:$AQ15,"c")</f>
        <v>0</v>
      </c>
      <c r="H70" s="52">
        <f t="shared" ref="H70:H93" si="32">COUNTIF($D15:$AQ15,"d")</f>
        <v>0</v>
      </c>
      <c r="I70" s="52">
        <f t="shared" ref="I70:I93" si="33">COUNTIF($D15:$AQ15,"e")</f>
        <v>0</v>
      </c>
      <c r="J70" s="37" t="str">
        <f>IF(SUM(E70:I70)=0,"",INT(100*(D70/SUM(E70:I70)))&amp;"%")</f>
        <v/>
      </c>
      <c r="K70" s="38" t="str">
        <f>IF(SUM(E70:I70)=0,"",IF((D70/SUM(E70:I70)&lt;0.6),"OBS!",""))</f>
        <v/>
      </c>
      <c r="M70" s="26" t="s">
        <v>38</v>
      </c>
      <c r="N70" s="26" t="s">
        <v>39</v>
      </c>
      <c r="O70" s="26" t="s">
        <v>40</v>
      </c>
      <c r="P70" s="26" t="s">
        <v>41</v>
      </c>
      <c r="Q70" s="26" t="s">
        <v>42</v>
      </c>
      <c r="R70" s="27" t="s">
        <v>43</v>
      </c>
      <c r="U70" s="56"/>
      <c r="V70" s="57"/>
      <c r="X70" s="45"/>
    </row>
    <row r="71" spans="2:43" x14ac:dyDescent="0.2">
      <c r="B71" s="9" t="s">
        <v>7</v>
      </c>
      <c r="C71" s="10" t="str">
        <f t="shared" si="27"/>
        <v>A</v>
      </c>
      <c r="D71" s="38">
        <f t="shared" si="28"/>
        <v>0</v>
      </c>
      <c r="E71" s="52">
        <f t="shared" si="29"/>
        <v>0</v>
      </c>
      <c r="F71" s="52">
        <f t="shared" si="30"/>
        <v>0</v>
      </c>
      <c r="G71" s="52">
        <f t="shared" si="31"/>
        <v>0</v>
      </c>
      <c r="H71" s="52">
        <f t="shared" si="32"/>
        <v>0</v>
      </c>
      <c r="I71" s="52">
        <f t="shared" si="33"/>
        <v>0</v>
      </c>
      <c r="J71" s="37" t="str">
        <f t="shared" ref="J71:J93" si="34">IF(SUM(E71:I71)=0,"",INT(100*(D71/SUM(E71:I71)))&amp;"%")</f>
        <v/>
      </c>
      <c r="K71" s="38" t="str">
        <f t="shared" ref="K71:K77" si="35">IF(SUM(E71:I71)=0,"",IF((D71/SUM(E71:I71)&lt;0.6),"OBS!",""))</f>
        <v/>
      </c>
      <c r="M71" s="38">
        <f>COUNTIFS(D66:AQ66,"&gt;=77",D66:AQ66,"&lt;=96")</f>
        <v>0</v>
      </c>
      <c r="N71" s="38">
        <f>COUNTIFS(D66:AQ66,"&gt;=57",D66:AQ66,"&lt;=76")</f>
        <v>0</v>
      </c>
      <c r="O71" s="38">
        <f>COUNTIFS(D66:AQ66,"&gt;=41",D66:AQ66,"&lt;=56")</f>
        <v>0</v>
      </c>
      <c r="P71" s="38">
        <f>COUNTIFS(D66:AQ66,"&gt;=25",D66:AQ66,"&lt;=40")</f>
        <v>0</v>
      </c>
      <c r="Q71" s="38">
        <f>COUNTIFS(D66:AQ66,"&gt;=13",D66:AQ66,"&lt;=24")</f>
        <v>0</v>
      </c>
      <c r="R71" s="41">
        <f>COUNTIFS(D66:AQ66,"&gt;=0",D66:AQ66,"&lt;=12")</f>
        <v>0</v>
      </c>
      <c r="U71" s="56"/>
      <c r="V71" s="58"/>
    </row>
    <row r="72" spans="2:43" x14ac:dyDescent="0.2">
      <c r="B72" s="9" t="s">
        <v>8</v>
      </c>
      <c r="C72" s="10" t="str">
        <f t="shared" si="27"/>
        <v>C</v>
      </c>
      <c r="D72" s="38">
        <f t="shared" si="28"/>
        <v>0</v>
      </c>
      <c r="E72" s="52">
        <f t="shared" si="29"/>
        <v>0</v>
      </c>
      <c r="F72" s="52">
        <f t="shared" si="30"/>
        <v>0</v>
      </c>
      <c r="G72" s="52">
        <f t="shared" si="31"/>
        <v>0</v>
      </c>
      <c r="H72" s="52">
        <f t="shared" si="32"/>
        <v>0</v>
      </c>
      <c r="I72" s="52">
        <f t="shared" si="33"/>
        <v>0</v>
      </c>
      <c r="J72" s="37" t="str">
        <f t="shared" si="34"/>
        <v/>
      </c>
      <c r="K72" s="38" t="str">
        <f t="shared" si="35"/>
        <v/>
      </c>
      <c r="R72" s="28"/>
      <c r="V72" s="57"/>
    </row>
    <row r="73" spans="2:43" x14ac:dyDescent="0.2">
      <c r="B73" s="9" t="s">
        <v>9</v>
      </c>
      <c r="C73" s="10" t="str">
        <f t="shared" si="27"/>
        <v>E</v>
      </c>
      <c r="D73" s="38">
        <f t="shared" si="28"/>
        <v>0</v>
      </c>
      <c r="E73" s="52">
        <f t="shared" si="29"/>
        <v>0</v>
      </c>
      <c r="F73" s="52">
        <f t="shared" si="30"/>
        <v>0</v>
      </c>
      <c r="G73" s="52">
        <f t="shared" si="31"/>
        <v>0</v>
      </c>
      <c r="H73" s="52">
        <f t="shared" si="32"/>
        <v>0</v>
      </c>
      <c r="I73" s="52">
        <f t="shared" si="33"/>
        <v>0</v>
      </c>
      <c r="J73" s="37" t="str">
        <f t="shared" si="34"/>
        <v/>
      </c>
      <c r="K73" s="38" t="str">
        <f t="shared" si="35"/>
        <v/>
      </c>
      <c r="R73" s="28"/>
      <c r="V73" s="57"/>
    </row>
    <row r="74" spans="2:43" x14ac:dyDescent="0.2">
      <c r="B74" s="9" t="s">
        <v>10</v>
      </c>
      <c r="C74" s="10" t="str">
        <f t="shared" si="27"/>
        <v>C</v>
      </c>
      <c r="D74" s="38">
        <f t="shared" si="28"/>
        <v>0</v>
      </c>
      <c r="E74" s="52">
        <f t="shared" si="29"/>
        <v>0</v>
      </c>
      <c r="F74" s="52">
        <f t="shared" si="30"/>
        <v>0</v>
      </c>
      <c r="G74" s="52">
        <f t="shared" si="31"/>
        <v>0</v>
      </c>
      <c r="H74" s="52">
        <f t="shared" si="32"/>
        <v>0</v>
      </c>
      <c r="I74" s="52">
        <f t="shared" si="33"/>
        <v>0</v>
      </c>
      <c r="J74" s="37" t="str">
        <f t="shared" si="34"/>
        <v/>
      </c>
      <c r="K74" s="38" t="str">
        <f t="shared" si="35"/>
        <v/>
      </c>
      <c r="L74"/>
      <c r="M74"/>
      <c r="N74"/>
      <c r="O74"/>
      <c r="R74" s="28"/>
    </row>
    <row r="75" spans="2:43" x14ac:dyDescent="0.2">
      <c r="B75" s="9" t="s">
        <v>11</v>
      </c>
      <c r="C75" s="10" t="str">
        <f t="shared" si="27"/>
        <v>D</v>
      </c>
      <c r="D75" s="38">
        <f t="shared" si="28"/>
        <v>0</v>
      </c>
      <c r="E75" s="52">
        <f t="shared" si="29"/>
        <v>0</v>
      </c>
      <c r="F75" s="52">
        <f t="shared" si="30"/>
        <v>0</v>
      </c>
      <c r="G75" s="52">
        <f t="shared" si="31"/>
        <v>0</v>
      </c>
      <c r="H75" s="52">
        <f t="shared" si="32"/>
        <v>0</v>
      </c>
      <c r="I75" s="52">
        <f t="shared" si="33"/>
        <v>0</v>
      </c>
      <c r="J75" s="37" t="str">
        <f t="shared" si="34"/>
        <v/>
      </c>
      <c r="K75" s="38" t="str">
        <f t="shared" si="35"/>
        <v/>
      </c>
      <c r="L75"/>
      <c r="M75"/>
      <c r="N75"/>
      <c r="O75"/>
      <c r="R75" s="28"/>
      <c r="V75" s="54"/>
    </row>
    <row r="76" spans="2:43" ht="17" customHeight="1" x14ac:dyDescent="0.2">
      <c r="B76" s="9" t="s">
        <v>12</v>
      </c>
      <c r="C76" s="10" t="str">
        <f t="shared" si="27"/>
        <v>E</v>
      </c>
      <c r="D76" s="38">
        <f t="shared" si="28"/>
        <v>0</v>
      </c>
      <c r="E76" s="52">
        <f t="shared" si="29"/>
        <v>0</v>
      </c>
      <c r="F76" s="52">
        <f t="shared" si="30"/>
        <v>0</v>
      </c>
      <c r="G76" s="52">
        <f t="shared" si="31"/>
        <v>0</v>
      </c>
      <c r="H76" s="52">
        <f t="shared" si="32"/>
        <v>0</v>
      </c>
      <c r="I76" s="52">
        <f t="shared" si="33"/>
        <v>0</v>
      </c>
      <c r="J76" s="37" t="str">
        <f t="shared" si="34"/>
        <v/>
      </c>
      <c r="K76" s="38" t="str">
        <f t="shared" si="35"/>
        <v/>
      </c>
      <c r="L76"/>
      <c r="M76"/>
      <c r="N76"/>
      <c r="O76"/>
      <c r="R76" s="28"/>
    </row>
    <row r="77" spans="2:43" x14ac:dyDescent="0.2">
      <c r="B77" s="9" t="s">
        <v>13</v>
      </c>
      <c r="C77" s="10" t="str">
        <f t="shared" si="27"/>
        <v>C</v>
      </c>
      <c r="D77" s="38">
        <f t="shared" si="28"/>
        <v>0</v>
      </c>
      <c r="E77" s="52">
        <f t="shared" si="29"/>
        <v>0</v>
      </c>
      <c r="F77" s="52">
        <f t="shared" si="30"/>
        <v>0</v>
      </c>
      <c r="G77" s="52">
        <f t="shared" si="31"/>
        <v>0</v>
      </c>
      <c r="H77" s="52">
        <f t="shared" si="32"/>
        <v>0</v>
      </c>
      <c r="I77" s="52">
        <f t="shared" si="33"/>
        <v>0</v>
      </c>
      <c r="J77" s="37" t="str">
        <f t="shared" si="34"/>
        <v/>
      </c>
      <c r="K77" s="38" t="str">
        <f t="shared" si="35"/>
        <v/>
      </c>
      <c r="L77"/>
      <c r="M77"/>
      <c r="N77"/>
      <c r="O77"/>
      <c r="R77" s="28"/>
      <c r="V77" s="55"/>
    </row>
    <row r="78" spans="2:43" x14ac:dyDescent="0.2">
      <c r="B78" s="9" t="s">
        <v>14</v>
      </c>
      <c r="C78" s="10" t="str">
        <f t="shared" si="27"/>
        <v>B</v>
      </c>
      <c r="D78" s="38">
        <f t="shared" si="28"/>
        <v>0</v>
      </c>
      <c r="E78" s="52">
        <f t="shared" si="29"/>
        <v>0</v>
      </c>
      <c r="F78" s="52">
        <f t="shared" si="30"/>
        <v>0</v>
      </c>
      <c r="G78" s="52">
        <f t="shared" si="31"/>
        <v>0</v>
      </c>
      <c r="H78" s="52">
        <f t="shared" si="32"/>
        <v>0</v>
      </c>
      <c r="I78" s="52">
        <f t="shared" si="33"/>
        <v>0</v>
      </c>
      <c r="J78" s="37" t="str">
        <f t="shared" si="34"/>
        <v/>
      </c>
      <c r="K78" s="38" t="str">
        <f>IF(SUM(E78:I78)=0,"",IF((D78/SUM(E78:I78)&lt;0.4),"OBS!",""))</f>
        <v/>
      </c>
      <c r="L78"/>
      <c r="M78"/>
      <c r="N78"/>
      <c r="O78"/>
      <c r="R78" s="28"/>
    </row>
    <row r="79" spans="2:43" x14ac:dyDescent="0.2">
      <c r="B79" s="9" t="s">
        <v>15</v>
      </c>
      <c r="C79" s="10" t="str">
        <f t="shared" si="27"/>
        <v>D</v>
      </c>
      <c r="D79" s="38">
        <f t="shared" si="28"/>
        <v>0</v>
      </c>
      <c r="E79" s="52">
        <f t="shared" si="29"/>
        <v>0</v>
      </c>
      <c r="F79" s="52">
        <f t="shared" si="30"/>
        <v>0</v>
      </c>
      <c r="G79" s="52">
        <f t="shared" si="31"/>
        <v>0</v>
      </c>
      <c r="H79" s="52">
        <f t="shared" si="32"/>
        <v>0</v>
      </c>
      <c r="I79" s="52">
        <f t="shared" si="33"/>
        <v>0</v>
      </c>
      <c r="J79" s="37" t="str">
        <f t="shared" si="34"/>
        <v/>
      </c>
      <c r="K79" s="38" t="str">
        <f t="shared" ref="K79:K85" si="36">IF(SUM(E79:I79)=0,"",IF((D79/SUM(E79:I79)&lt;0.4),"OBS!",""))</f>
        <v/>
      </c>
      <c r="L79"/>
      <c r="M79"/>
      <c r="N79"/>
      <c r="O79"/>
      <c r="R79" s="28"/>
    </row>
    <row r="80" spans="2:43" x14ac:dyDescent="0.2">
      <c r="B80" s="9" t="s">
        <v>16</v>
      </c>
      <c r="C80" s="10" t="str">
        <f t="shared" si="27"/>
        <v>C</v>
      </c>
      <c r="D80" s="38">
        <f t="shared" si="28"/>
        <v>0</v>
      </c>
      <c r="E80" s="52">
        <f t="shared" si="29"/>
        <v>0</v>
      </c>
      <c r="F80" s="52">
        <f t="shared" si="30"/>
        <v>0</v>
      </c>
      <c r="G80" s="52">
        <f t="shared" si="31"/>
        <v>0</v>
      </c>
      <c r="H80" s="52">
        <f t="shared" si="32"/>
        <v>0</v>
      </c>
      <c r="I80" s="52">
        <f t="shared" si="33"/>
        <v>0</v>
      </c>
      <c r="J80" s="37" t="str">
        <f t="shared" si="34"/>
        <v/>
      </c>
      <c r="K80" s="38" t="str">
        <f t="shared" si="36"/>
        <v/>
      </c>
      <c r="L80"/>
      <c r="M80"/>
      <c r="N80"/>
      <c r="O80"/>
      <c r="R80" s="28"/>
    </row>
    <row r="81" spans="2:43" x14ac:dyDescent="0.2">
      <c r="B81" s="9" t="s">
        <v>17</v>
      </c>
      <c r="C81" s="10" t="str">
        <f t="shared" si="27"/>
        <v>A</v>
      </c>
      <c r="D81" s="38">
        <f t="shared" si="28"/>
        <v>0</v>
      </c>
      <c r="E81" s="52">
        <f t="shared" si="29"/>
        <v>0</v>
      </c>
      <c r="F81" s="52">
        <f t="shared" si="30"/>
        <v>0</v>
      </c>
      <c r="G81" s="52">
        <f t="shared" si="31"/>
        <v>0</v>
      </c>
      <c r="H81" s="52">
        <f t="shared" si="32"/>
        <v>0</v>
      </c>
      <c r="I81" s="52">
        <f t="shared" si="33"/>
        <v>0</v>
      </c>
      <c r="J81" s="37" t="str">
        <f t="shared" si="34"/>
        <v/>
      </c>
      <c r="K81" s="38" t="str">
        <f t="shared" si="36"/>
        <v/>
      </c>
      <c r="L81"/>
      <c r="M81"/>
      <c r="N81"/>
      <c r="O81"/>
      <c r="R81" s="28"/>
    </row>
    <row r="82" spans="2:43" x14ac:dyDescent="0.2">
      <c r="B82" s="9" t="s">
        <v>18</v>
      </c>
      <c r="C82" s="10" t="str">
        <f t="shared" si="27"/>
        <v>D</v>
      </c>
      <c r="D82" s="38">
        <f t="shared" si="28"/>
        <v>0</v>
      </c>
      <c r="E82" s="52">
        <f t="shared" si="29"/>
        <v>0</v>
      </c>
      <c r="F82" s="52">
        <f t="shared" si="30"/>
        <v>0</v>
      </c>
      <c r="G82" s="52">
        <f t="shared" si="31"/>
        <v>0</v>
      </c>
      <c r="H82" s="52">
        <f t="shared" si="32"/>
        <v>0</v>
      </c>
      <c r="I82" s="52">
        <f t="shared" si="33"/>
        <v>0</v>
      </c>
      <c r="J82" s="37" t="str">
        <f t="shared" si="34"/>
        <v/>
      </c>
      <c r="K82" s="38" t="str">
        <f t="shared" si="36"/>
        <v/>
      </c>
      <c r="L82"/>
      <c r="M82"/>
      <c r="N82"/>
      <c r="O82"/>
      <c r="R82" s="28"/>
    </row>
    <row r="83" spans="2:43" x14ac:dyDescent="0.2">
      <c r="B83" s="9" t="s">
        <v>19</v>
      </c>
      <c r="C83" s="10" t="str">
        <f t="shared" si="27"/>
        <v>B</v>
      </c>
      <c r="D83" s="38">
        <f t="shared" si="28"/>
        <v>0</v>
      </c>
      <c r="E83" s="52">
        <f t="shared" si="29"/>
        <v>0</v>
      </c>
      <c r="F83" s="52">
        <f t="shared" si="30"/>
        <v>0</v>
      </c>
      <c r="G83" s="52">
        <f t="shared" si="31"/>
        <v>0</v>
      </c>
      <c r="H83" s="52">
        <f t="shared" si="32"/>
        <v>0</v>
      </c>
      <c r="I83" s="52">
        <f t="shared" si="33"/>
        <v>0</v>
      </c>
      <c r="J83" s="37" t="str">
        <f t="shared" si="34"/>
        <v/>
      </c>
      <c r="K83" s="38" t="str">
        <f t="shared" si="36"/>
        <v/>
      </c>
      <c r="L83"/>
      <c r="M83"/>
      <c r="N83"/>
      <c r="O83"/>
      <c r="R83" s="28"/>
    </row>
    <row r="84" spans="2:43" x14ac:dyDescent="0.2">
      <c r="B84" s="9" t="s">
        <v>20</v>
      </c>
      <c r="C84" s="10" t="str">
        <f t="shared" si="27"/>
        <v>A</v>
      </c>
      <c r="D84" s="38">
        <f t="shared" si="28"/>
        <v>0</v>
      </c>
      <c r="E84" s="52">
        <f t="shared" si="29"/>
        <v>0</v>
      </c>
      <c r="F84" s="52">
        <f t="shared" si="30"/>
        <v>0</v>
      </c>
      <c r="G84" s="52">
        <f t="shared" si="31"/>
        <v>0</v>
      </c>
      <c r="H84" s="52">
        <f t="shared" si="32"/>
        <v>0</v>
      </c>
      <c r="I84" s="52">
        <f t="shared" si="33"/>
        <v>0</v>
      </c>
      <c r="J84" s="37" t="str">
        <f t="shared" si="34"/>
        <v/>
      </c>
      <c r="K84" s="38" t="str">
        <f t="shared" si="36"/>
        <v/>
      </c>
      <c r="L84"/>
      <c r="M84"/>
      <c r="N84"/>
      <c r="O84"/>
      <c r="R84" s="28"/>
    </row>
    <row r="85" spans="2:43" x14ac:dyDescent="0.2">
      <c r="B85" s="9" t="s">
        <v>21</v>
      </c>
      <c r="C85" s="10" t="str">
        <f t="shared" si="27"/>
        <v>D</v>
      </c>
      <c r="D85" s="38">
        <f t="shared" si="28"/>
        <v>0</v>
      </c>
      <c r="E85" s="52">
        <f t="shared" si="29"/>
        <v>0</v>
      </c>
      <c r="F85" s="52">
        <f t="shared" si="30"/>
        <v>0</v>
      </c>
      <c r="G85" s="52">
        <f t="shared" si="31"/>
        <v>0</v>
      </c>
      <c r="H85" s="52">
        <f t="shared" si="32"/>
        <v>0</v>
      </c>
      <c r="I85" s="52">
        <f t="shared" si="33"/>
        <v>0</v>
      </c>
      <c r="J85" s="37" t="str">
        <f t="shared" si="34"/>
        <v/>
      </c>
      <c r="K85" s="38" t="str">
        <f t="shared" si="36"/>
        <v/>
      </c>
      <c r="R85" s="28"/>
    </row>
    <row r="86" spans="2:43" x14ac:dyDescent="0.2">
      <c r="B86" s="9" t="s">
        <v>22</v>
      </c>
      <c r="C86" s="10" t="str">
        <f t="shared" si="27"/>
        <v>B</v>
      </c>
      <c r="D86" s="38">
        <f t="shared" si="28"/>
        <v>0</v>
      </c>
      <c r="E86" s="52">
        <f t="shared" si="29"/>
        <v>0</v>
      </c>
      <c r="F86" s="52">
        <f t="shared" si="30"/>
        <v>0</v>
      </c>
      <c r="G86" s="52">
        <f t="shared" si="31"/>
        <v>0</v>
      </c>
      <c r="H86" s="52">
        <f t="shared" si="32"/>
        <v>0</v>
      </c>
      <c r="I86" s="52">
        <f t="shared" si="33"/>
        <v>0</v>
      </c>
      <c r="J86" s="37" t="str">
        <f t="shared" si="34"/>
        <v/>
      </c>
      <c r="K86" s="38" t="str">
        <f>IF(SUM(E86:I86)=0,"",IF((D86/SUM(E86:I86)&lt;0.25),"OBS!",""))</f>
        <v/>
      </c>
      <c r="R86" s="28"/>
    </row>
    <row r="87" spans="2:43" x14ac:dyDescent="0.2">
      <c r="B87" s="9" t="s">
        <v>23</v>
      </c>
      <c r="C87" s="10" t="str">
        <f t="shared" si="27"/>
        <v>D</v>
      </c>
      <c r="D87" s="38">
        <f t="shared" si="28"/>
        <v>0</v>
      </c>
      <c r="E87" s="52">
        <f t="shared" si="29"/>
        <v>0</v>
      </c>
      <c r="F87" s="52">
        <f t="shared" si="30"/>
        <v>0</v>
      </c>
      <c r="G87" s="52">
        <f t="shared" si="31"/>
        <v>0</v>
      </c>
      <c r="H87" s="52">
        <f t="shared" si="32"/>
        <v>0</v>
      </c>
      <c r="I87" s="52">
        <f t="shared" si="33"/>
        <v>0</v>
      </c>
      <c r="J87" s="37" t="str">
        <f t="shared" si="34"/>
        <v/>
      </c>
      <c r="K87" s="38" t="str">
        <f t="shared" ref="K87:K93" si="37">IF(SUM(E87:I87)=0,"",IF((D87/SUM(E87:I87)&lt;0.25),"OBS!",""))</f>
        <v/>
      </c>
      <c r="R87" s="28"/>
    </row>
    <row r="88" spans="2:43" x14ac:dyDescent="0.2">
      <c r="B88" s="9" t="s">
        <v>24</v>
      </c>
      <c r="C88" s="10" t="str">
        <f t="shared" si="27"/>
        <v>A</v>
      </c>
      <c r="D88" s="38">
        <f t="shared" si="28"/>
        <v>0</v>
      </c>
      <c r="E88" s="52">
        <f t="shared" si="29"/>
        <v>0</v>
      </c>
      <c r="F88" s="52">
        <f t="shared" si="30"/>
        <v>0</v>
      </c>
      <c r="G88" s="52">
        <f t="shared" si="31"/>
        <v>0</v>
      </c>
      <c r="H88" s="52">
        <f t="shared" si="32"/>
        <v>0</v>
      </c>
      <c r="I88" s="52">
        <f t="shared" si="33"/>
        <v>0</v>
      </c>
      <c r="J88" s="37" t="str">
        <f t="shared" si="34"/>
        <v/>
      </c>
      <c r="K88" s="38" t="str">
        <f t="shared" si="37"/>
        <v/>
      </c>
      <c r="R88" s="28"/>
    </row>
    <row r="89" spans="2:43" x14ac:dyDescent="0.2">
      <c r="B89" s="9" t="s">
        <v>25</v>
      </c>
      <c r="C89" s="10" t="str">
        <f t="shared" si="27"/>
        <v>E</v>
      </c>
      <c r="D89" s="38">
        <f t="shared" si="28"/>
        <v>0</v>
      </c>
      <c r="E89" s="52">
        <f t="shared" si="29"/>
        <v>0</v>
      </c>
      <c r="F89" s="52">
        <f t="shared" si="30"/>
        <v>0</v>
      </c>
      <c r="G89" s="52">
        <f t="shared" si="31"/>
        <v>0</v>
      </c>
      <c r="H89" s="52">
        <f t="shared" si="32"/>
        <v>0</v>
      </c>
      <c r="I89" s="52">
        <f t="shared" si="33"/>
        <v>0</v>
      </c>
      <c r="J89" s="37" t="str">
        <f t="shared" si="34"/>
        <v/>
      </c>
      <c r="K89" s="38" t="str">
        <f t="shared" si="37"/>
        <v/>
      </c>
      <c r="R89" s="28"/>
    </row>
    <row r="90" spans="2:43" x14ac:dyDescent="0.2">
      <c r="B90" s="9" t="s">
        <v>26</v>
      </c>
      <c r="C90" s="10" t="str">
        <f t="shared" si="27"/>
        <v>D</v>
      </c>
      <c r="D90" s="38">
        <f t="shared" si="28"/>
        <v>0</v>
      </c>
      <c r="E90" s="52">
        <f t="shared" si="29"/>
        <v>0</v>
      </c>
      <c r="F90" s="52">
        <f t="shared" si="30"/>
        <v>0</v>
      </c>
      <c r="G90" s="52">
        <f t="shared" si="31"/>
        <v>0</v>
      </c>
      <c r="H90" s="52">
        <f t="shared" si="32"/>
        <v>0</v>
      </c>
      <c r="I90" s="52">
        <f t="shared" si="33"/>
        <v>0</v>
      </c>
      <c r="J90" s="37" t="str">
        <f t="shared" si="34"/>
        <v/>
      </c>
      <c r="K90" s="38" t="str">
        <f t="shared" si="37"/>
        <v/>
      </c>
      <c r="R90" s="28"/>
    </row>
    <row r="91" spans="2:43" x14ac:dyDescent="0.2">
      <c r="B91" s="9" t="s">
        <v>27</v>
      </c>
      <c r="C91" s="10" t="str">
        <f t="shared" si="27"/>
        <v>C</v>
      </c>
      <c r="D91" s="38">
        <f t="shared" si="28"/>
        <v>0</v>
      </c>
      <c r="E91" s="52">
        <f t="shared" si="29"/>
        <v>0</v>
      </c>
      <c r="F91" s="52">
        <f t="shared" si="30"/>
        <v>0</v>
      </c>
      <c r="G91" s="52">
        <f t="shared" si="31"/>
        <v>0</v>
      </c>
      <c r="H91" s="52">
        <f t="shared" si="32"/>
        <v>0</v>
      </c>
      <c r="I91" s="52">
        <f t="shared" si="33"/>
        <v>0</v>
      </c>
      <c r="J91" s="37" t="str">
        <f t="shared" si="34"/>
        <v/>
      </c>
      <c r="K91" s="38" t="str">
        <f t="shared" si="37"/>
        <v/>
      </c>
      <c r="R91" s="28"/>
    </row>
    <row r="92" spans="2:43" x14ac:dyDescent="0.2">
      <c r="B92" s="9" t="s">
        <v>28</v>
      </c>
      <c r="C92" s="10" t="str">
        <f t="shared" si="27"/>
        <v>D</v>
      </c>
      <c r="D92" s="38">
        <f t="shared" si="28"/>
        <v>0</v>
      </c>
      <c r="E92" s="52">
        <f t="shared" si="29"/>
        <v>0</v>
      </c>
      <c r="F92" s="52">
        <f t="shared" si="30"/>
        <v>0</v>
      </c>
      <c r="G92" s="52">
        <f t="shared" si="31"/>
        <v>0</v>
      </c>
      <c r="H92" s="52">
        <f t="shared" si="32"/>
        <v>0</v>
      </c>
      <c r="I92" s="52">
        <f t="shared" si="33"/>
        <v>0</v>
      </c>
      <c r="J92" s="37" t="str">
        <f t="shared" si="34"/>
        <v/>
      </c>
      <c r="K92" s="38" t="str">
        <f t="shared" si="37"/>
        <v/>
      </c>
      <c r="R92" s="28"/>
    </row>
    <row r="93" spans="2:43" ht="17" thickBot="1" x14ac:dyDescent="0.25">
      <c r="B93" s="32" t="s">
        <v>29</v>
      </c>
      <c r="C93" s="33" t="str">
        <f t="shared" si="27"/>
        <v>C</v>
      </c>
      <c r="D93" s="40">
        <f t="shared" si="28"/>
        <v>0</v>
      </c>
      <c r="E93" s="53">
        <f t="shared" si="29"/>
        <v>0</v>
      </c>
      <c r="F93" s="53">
        <f t="shared" si="30"/>
        <v>0</v>
      </c>
      <c r="G93" s="53">
        <f t="shared" si="31"/>
        <v>0</v>
      </c>
      <c r="H93" s="53">
        <f t="shared" si="32"/>
        <v>0</v>
      </c>
      <c r="I93" s="53">
        <f t="shared" si="33"/>
        <v>0</v>
      </c>
      <c r="J93" s="39" t="str">
        <f t="shared" si="34"/>
        <v/>
      </c>
      <c r="K93" s="40" t="str">
        <f t="shared" si="37"/>
        <v/>
      </c>
      <c r="L93" s="29"/>
      <c r="M93" s="29"/>
      <c r="N93" s="29"/>
      <c r="O93" s="29"/>
      <c r="P93" s="29"/>
      <c r="Q93" s="29"/>
      <c r="R93" s="30"/>
    </row>
    <row r="94" spans="2:43" x14ac:dyDescent="0.2">
      <c r="C94" s="4"/>
    </row>
    <row r="95" spans="2:43" x14ac:dyDescent="0.2">
      <c r="C95" s="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2:43" x14ac:dyDescent="0.2">
      <c r="C96" s="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2:3" x14ac:dyDescent="0.2">
      <c r="C97" s="4"/>
    </row>
    <row r="98" spans="2:3" ht="19" x14ac:dyDescent="0.25">
      <c r="B98" s="31"/>
      <c r="C98" s="4"/>
    </row>
    <row r="144" spans="3:3" x14ac:dyDescent="0.2">
      <c r="C144" s="4"/>
    </row>
    <row r="145" spans="2:3" x14ac:dyDescent="0.2">
      <c r="B145" s="56"/>
      <c r="C145" s="57"/>
    </row>
    <row r="146" spans="2:3" x14ac:dyDescent="0.2">
      <c r="B146" s="56"/>
      <c r="C146" s="58"/>
    </row>
    <row r="147" spans="2:3" x14ac:dyDescent="0.2">
      <c r="C147" s="57"/>
    </row>
    <row r="148" spans="2:3" x14ac:dyDescent="0.2">
      <c r="C148" s="57"/>
    </row>
    <row r="149" spans="2:3" x14ac:dyDescent="0.2">
      <c r="C149" s="4"/>
    </row>
    <row r="150" spans="2:3" x14ac:dyDescent="0.2">
      <c r="C150" s="54"/>
    </row>
  </sheetData>
  <sheetProtection selectLockedCells="1"/>
  <sortState xmlns:xlrd2="http://schemas.microsoft.com/office/spreadsheetml/2017/richdata2" ref="F152:G154">
    <sortCondition descending="1" ref="G152:G154"/>
  </sortState>
  <conditionalFormatting sqref="C15:AQ15">
    <cfRule type="cellIs" dxfId="23" priority="24" operator="equal">
      <formula>$C$15</formula>
    </cfRule>
  </conditionalFormatting>
  <conditionalFormatting sqref="C16:AQ16">
    <cfRule type="cellIs" dxfId="22" priority="23" operator="equal">
      <formula>$C$16</formula>
    </cfRule>
  </conditionalFormatting>
  <conditionalFormatting sqref="C17:AQ17">
    <cfRule type="cellIs" dxfId="21" priority="22" operator="equal">
      <formula>$C$17</formula>
    </cfRule>
  </conditionalFormatting>
  <conditionalFormatting sqref="C18:AQ18">
    <cfRule type="cellIs" dxfId="20" priority="21" operator="equal">
      <formula>$C$18</formula>
    </cfRule>
  </conditionalFormatting>
  <conditionalFormatting sqref="C19:AQ19">
    <cfRule type="cellIs" dxfId="19" priority="20" operator="equal">
      <formula>$C$19</formula>
    </cfRule>
  </conditionalFormatting>
  <conditionalFormatting sqref="C20:AQ20">
    <cfRule type="cellIs" dxfId="18" priority="19" operator="equal">
      <formula>$C$20</formula>
    </cfRule>
  </conditionalFormatting>
  <conditionalFormatting sqref="C21:AQ21">
    <cfRule type="cellIs" dxfId="17" priority="18" operator="equal">
      <formula>$C$21</formula>
    </cfRule>
  </conditionalFormatting>
  <conditionalFormatting sqref="C22:AQ22">
    <cfRule type="cellIs" dxfId="16" priority="17" operator="equal">
      <formula>$C$22</formula>
    </cfRule>
  </conditionalFormatting>
  <conditionalFormatting sqref="C23:AQ23">
    <cfRule type="cellIs" dxfId="15" priority="16" operator="equal">
      <formula>$C$23</formula>
    </cfRule>
  </conditionalFormatting>
  <conditionalFormatting sqref="C24:AQ24">
    <cfRule type="cellIs" dxfId="14" priority="15" operator="equal">
      <formula>$C$24</formula>
    </cfRule>
  </conditionalFormatting>
  <conditionalFormatting sqref="C25:AQ25">
    <cfRule type="cellIs" dxfId="13" priority="14" operator="equal">
      <formula>$C$25</formula>
    </cfRule>
  </conditionalFormatting>
  <conditionalFormatting sqref="C26:AQ26">
    <cfRule type="cellIs" dxfId="12" priority="13" operator="equal">
      <formula>$C$26</formula>
    </cfRule>
  </conditionalFormatting>
  <conditionalFormatting sqref="C27:AQ27">
    <cfRule type="cellIs" dxfId="11" priority="12" operator="equal">
      <formula>$C$27</formula>
    </cfRule>
  </conditionalFormatting>
  <conditionalFormatting sqref="C28:AQ28">
    <cfRule type="cellIs" dxfId="10" priority="11" operator="equal">
      <formula>$C$28</formula>
    </cfRule>
  </conditionalFormatting>
  <conditionalFormatting sqref="C29:AQ29">
    <cfRule type="cellIs" dxfId="9" priority="10" operator="equal">
      <formula>$C$29</formula>
    </cfRule>
  </conditionalFormatting>
  <conditionalFormatting sqref="C30:AQ30">
    <cfRule type="cellIs" dxfId="8" priority="9" operator="equal">
      <formula>$C$30</formula>
    </cfRule>
  </conditionalFormatting>
  <conditionalFormatting sqref="C31:AQ31">
    <cfRule type="cellIs" dxfId="7" priority="8" operator="equal">
      <formula>$C$31</formula>
    </cfRule>
  </conditionalFormatting>
  <conditionalFormatting sqref="C32:AQ32">
    <cfRule type="cellIs" dxfId="6" priority="7" operator="equal">
      <formula>$C$32</formula>
    </cfRule>
  </conditionalFormatting>
  <conditionalFormatting sqref="C33:AQ33">
    <cfRule type="cellIs" dxfId="5" priority="6" operator="equal">
      <formula>$C$33</formula>
    </cfRule>
  </conditionalFormatting>
  <conditionalFormatting sqref="C34:AQ34">
    <cfRule type="cellIs" dxfId="4" priority="5" operator="equal">
      <formula>$C$34</formula>
    </cfRule>
  </conditionalFormatting>
  <conditionalFormatting sqref="C35:AQ35">
    <cfRule type="cellIs" dxfId="3" priority="4" operator="equal">
      <formula>$C$35</formula>
    </cfRule>
  </conditionalFormatting>
  <conditionalFormatting sqref="C36:AQ36">
    <cfRule type="cellIs" dxfId="2" priority="3" operator="equal">
      <formula>$C$36</formula>
    </cfRule>
  </conditionalFormatting>
  <conditionalFormatting sqref="C37:AQ37">
    <cfRule type="cellIs" dxfId="1" priority="2" operator="equal">
      <formula>$C$37</formula>
    </cfRule>
  </conditionalFormatting>
  <conditionalFormatting sqref="C38:AQ38">
    <cfRule type="cellIs" dxfId="0" priority="1" operator="equal">
      <formula>$C$38</formula>
    </cfRule>
  </conditionalFormatting>
  <dataValidations count="1">
    <dataValidation type="list" allowBlank="1" showInputMessage="1" showErrorMessage="1" errorTitle="Välj mellan A, B, C, D eller E" error="Skriv något av svarsalternativen A, B, C, D, E i versaler." sqref="D15:AQ39" xr:uid="{00000000-0002-0000-0000-000000000000}">
      <formula1>"A,B,C,D,E"</formula1>
    </dataValidation>
  </dataValidations>
  <hyperlinks>
    <hyperlink ref="C7" r:id="rId1" xr:uid="{229406E6-60EC-8D46-A201-284844C0545D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ECOLIER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Andreas Wieslander</cp:lastModifiedBy>
  <dcterms:created xsi:type="dcterms:W3CDTF">2017-06-08T13:08:15Z</dcterms:created>
  <dcterms:modified xsi:type="dcterms:W3CDTF">2024-05-07T10:34:13Z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0d5255-3e17-45d6-9327-1403dfb35dc9_Enabled">
    <vt:lpwstr>true</vt:lpwstr>
  </property>
  <property fmtid="{D5CDD505-2E9C-101B-9397-08002B2CF9AE}" pid="3" name="MSIP_Label_2d0d5255-3e17-45d6-9327-1403dfb35dc9_SetDate">
    <vt:lpwstr>2024-03-12T14:17:08Z</vt:lpwstr>
  </property>
  <property fmtid="{D5CDD505-2E9C-101B-9397-08002B2CF9AE}" pid="4" name="MSIP_Label_2d0d5255-3e17-45d6-9327-1403dfb35dc9_Method">
    <vt:lpwstr>Standard</vt:lpwstr>
  </property>
  <property fmtid="{D5CDD505-2E9C-101B-9397-08002B2CF9AE}" pid="5" name="MSIP_Label_2d0d5255-3e17-45d6-9327-1403dfb35dc9_Name">
    <vt:lpwstr>Normal</vt:lpwstr>
  </property>
  <property fmtid="{D5CDD505-2E9C-101B-9397-08002B2CF9AE}" pid="6" name="MSIP_Label_2d0d5255-3e17-45d6-9327-1403dfb35dc9_SiteId">
    <vt:lpwstr>330e4eb9-21d3-482f-adc1-cf5b3e9ff866</vt:lpwstr>
  </property>
  <property fmtid="{D5CDD505-2E9C-101B-9397-08002B2CF9AE}" pid="7" name="MSIP_Label_2d0d5255-3e17-45d6-9327-1403dfb35dc9_ActionId">
    <vt:lpwstr>6acc88f4-39f9-4c04-a326-1e34a9b98c05</vt:lpwstr>
  </property>
  <property fmtid="{D5CDD505-2E9C-101B-9397-08002B2CF9AE}" pid="8" name="MSIP_Label_2d0d5255-3e17-45d6-9327-1403dfb35dc9_ContentBits">
    <vt:lpwstr>0</vt:lpwstr>
  </property>
</Properties>
</file>